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350"/>
  </bookViews>
  <sheets>
    <sheet name="政辦室-文物館" sheetId="1" r:id="rId1"/>
  </sheets>
  <calcPr calcId="145621"/>
</workbook>
</file>

<file path=xl/calcChain.xml><?xml version="1.0" encoding="utf-8"?>
<calcChain xmlns="http://schemas.openxmlformats.org/spreadsheetml/2006/main">
  <c r="P10" i="1" l="1"/>
  <c r="O10" i="1"/>
  <c r="P9" i="1"/>
  <c r="O9" i="1"/>
  <c r="P8" i="1"/>
  <c r="O8" i="1"/>
  <c r="P7" i="1"/>
  <c r="O7" i="1"/>
  <c r="P6" i="1"/>
  <c r="O6" i="1"/>
  <c r="P5" i="1"/>
  <c r="O5" i="1"/>
  <c r="H10" i="1" l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<sst xmlns="http://schemas.openxmlformats.org/spreadsheetml/2006/main" count="40" uniqueCount="36">
  <si>
    <t>統計指標項目說明：</t>
    <phoneticPr fontId="5" type="noConversion"/>
  </si>
  <si>
    <t>男(女)性參觀來賓人數占總人數比例</t>
    <phoneticPr fontId="5" type="noConversion"/>
  </si>
  <si>
    <t>January 1st to March 31st, 2019 (1st Season)</t>
    <phoneticPr fontId="5" type="noConversion"/>
  </si>
  <si>
    <t>Classification</t>
    <phoneticPr fontId="5" type="noConversion"/>
  </si>
  <si>
    <t>Subtotal</t>
    <phoneticPr fontId="5" type="noConversion"/>
  </si>
  <si>
    <t>Individual</t>
    <phoneticPr fontId="5" type="noConversion"/>
  </si>
  <si>
    <t>Group</t>
    <phoneticPr fontId="5" type="noConversion"/>
  </si>
  <si>
    <t xml:space="preserve">Male Proportion </t>
    <phoneticPr fontId="5" type="noConversion"/>
  </si>
  <si>
    <t>Female proportion</t>
    <phoneticPr fontId="5" type="noConversion"/>
  </si>
  <si>
    <t>Male</t>
    <phoneticPr fontId="5" type="noConversion"/>
  </si>
  <si>
    <t>Female</t>
    <phoneticPr fontId="5" type="noConversion"/>
  </si>
  <si>
    <t>Total</t>
    <phoneticPr fontId="5" type="noConversion"/>
  </si>
  <si>
    <t>Under 15 years old</t>
    <phoneticPr fontId="5" type="noConversion"/>
  </si>
  <si>
    <t>16 to 25 years old</t>
    <phoneticPr fontId="5" type="noConversion"/>
  </si>
  <si>
    <t>26 to 40 years old</t>
    <phoneticPr fontId="5" type="noConversion"/>
  </si>
  <si>
    <t>41 to 60 years old</t>
    <phoneticPr fontId="5" type="noConversion"/>
  </si>
  <si>
    <t>61 years old or older</t>
    <phoneticPr fontId="5" type="noConversion"/>
  </si>
  <si>
    <t>Statistical indicator item description:</t>
    <phoneticPr fontId="5" type="noConversion"/>
  </si>
  <si>
    <t>Male and female proportion  in  the total visitor number</t>
    <phoneticPr fontId="5" type="noConversion"/>
  </si>
  <si>
    <r>
      <rPr>
        <b/>
        <sz val="18"/>
        <color theme="1"/>
        <rFont val="標楷體"/>
        <family val="4"/>
        <charset val="136"/>
      </rPr>
      <t>國軍歷史文物館參觀來賓人數統計</t>
    </r>
    <phoneticPr fontId="3" type="noConversion"/>
  </si>
  <si>
    <r>
      <rPr>
        <sz val="14"/>
        <color theme="1"/>
        <rFont val="標楷體"/>
        <family val="4"/>
        <charset val="136"/>
      </rPr>
      <t>區分</t>
    </r>
  </si>
  <si>
    <r>
      <rPr>
        <sz val="14"/>
        <color theme="1"/>
        <rFont val="標楷體"/>
        <family val="4"/>
        <charset val="136"/>
      </rPr>
      <t>合計</t>
    </r>
  </si>
  <si>
    <r>
      <rPr>
        <sz val="14"/>
        <color theme="1"/>
        <rFont val="標楷體"/>
        <family val="4"/>
        <charset val="136"/>
      </rPr>
      <t>個別觀眾</t>
    </r>
  </si>
  <si>
    <r>
      <rPr>
        <sz val="14"/>
        <color theme="1"/>
        <rFont val="標楷體"/>
        <family val="4"/>
        <charset val="136"/>
      </rPr>
      <t>團體</t>
    </r>
  </si>
  <si>
    <r>
      <rPr>
        <sz val="12"/>
        <color theme="1"/>
        <rFont val="標楷體"/>
        <family val="4"/>
        <charset val="136"/>
      </rPr>
      <t>男性來賓人數比例</t>
    </r>
    <phoneticPr fontId="5" type="noConversion"/>
  </si>
  <si>
    <r>
      <rPr>
        <sz val="12"/>
        <color theme="1"/>
        <rFont val="標楷體"/>
        <family val="4"/>
        <charset val="136"/>
      </rPr>
      <t>女性來賓人數比例</t>
    </r>
    <phoneticPr fontId="5" type="noConversion"/>
  </si>
  <si>
    <r>
      <rPr>
        <sz val="14"/>
        <color theme="1"/>
        <rFont val="標楷體"/>
        <family val="4"/>
        <charset val="136"/>
      </rPr>
      <t>男</t>
    </r>
  </si>
  <si>
    <r>
      <rPr>
        <sz val="14"/>
        <color theme="1"/>
        <rFont val="標楷體"/>
        <family val="4"/>
        <charset val="136"/>
      </rPr>
      <t>女</t>
    </r>
  </si>
  <si>
    <r>
      <rPr>
        <sz val="12"/>
        <color theme="1"/>
        <rFont val="標楷體"/>
        <family val="4"/>
        <charset val="136"/>
      </rPr>
      <t>總計</t>
    </r>
    <phoneticPr fontId="3" type="noConversion"/>
  </si>
  <si>
    <r>
      <t>15</t>
    </r>
    <r>
      <rPr>
        <sz val="12"/>
        <color theme="1"/>
        <rFont val="標楷體"/>
        <family val="4"/>
        <charset val="136"/>
      </rPr>
      <t>歲含以下</t>
    </r>
  </si>
  <si>
    <r>
      <t>16~25</t>
    </r>
    <r>
      <rPr>
        <sz val="12"/>
        <color theme="1"/>
        <rFont val="標楷體"/>
        <family val="4"/>
        <charset val="136"/>
      </rPr>
      <t>歲</t>
    </r>
  </si>
  <si>
    <r>
      <t>26~40</t>
    </r>
    <r>
      <rPr>
        <sz val="12"/>
        <color theme="1"/>
        <rFont val="標楷體"/>
        <family val="4"/>
        <charset val="136"/>
      </rPr>
      <t>歲</t>
    </r>
  </si>
  <si>
    <r>
      <t>41~60</t>
    </r>
    <r>
      <rPr>
        <sz val="12"/>
        <color theme="1"/>
        <rFont val="標楷體"/>
        <family val="4"/>
        <charset val="136"/>
      </rPr>
      <t>歲</t>
    </r>
  </si>
  <si>
    <r>
      <t>61</t>
    </r>
    <r>
      <rPr>
        <sz val="12"/>
        <color theme="1"/>
        <rFont val="標楷體"/>
        <family val="4"/>
        <charset val="136"/>
      </rPr>
      <t>歲以上</t>
    </r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</si>
  <si>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季</t>
    </r>
    <r>
      <rPr>
        <sz val="12"/>
        <color theme="1"/>
        <rFont val="Times New Roman"/>
        <family val="1"/>
      </rPr>
      <t>)</t>
    </r>
    <phoneticPr fontId="5" type="noConversion"/>
  </si>
  <si>
    <t>Armed Forces Museum Visitors Gender statistic report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</si>
</sst>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8"/>
      <color theme="1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7" fillId="0" borderId="0" xfId="2" applyFont="1">
      <alignment vertical="center"/>
    </xf>
    <xf numFmtId="0" fontId="9" fillId="0" borderId="0" xfId="3" applyFont="1">
      <alignment vertical="center"/>
    </xf>
    <xf numFmtId="0" fontId="12" fillId="0" borderId="0" xfId="1" applyFont="1">
      <alignment vertical="center"/>
    </xf>
    <xf numFmtId="0" fontId="12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0" fontId="12" fillId="0" borderId="2" xfId="1" applyFont="1" applyBorder="1">
      <alignment vertical="center"/>
    </xf>
    <xf numFmtId="0" fontId="17" fillId="0" borderId="0" xfId="2" applyFont="1">
      <alignment vertical="center"/>
    </xf>
    <xf numFmtId="0" fontId="18" fillId="0" borderId="0" xfId="3" applyFont="1">
      <alignment vertical="center"/>
    </xf>
    <xf numFmtId="0" fontId="11" fillId="0" borderId="0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</cellXfs>
  <cellStyles count="10">
    <cellStyle name="一般" xfId="0" builtinId="0"/>
    <cellStyle name="一般 2" xfId="3"/>
    <cellStyle name="一般 3" xfId="4"/>
    <cellStyle name="一般 4" xfId="1"/>
    <cellStyle name="一般 4 2" xfId="5"/>
    <cellStyle name="一般 5" xfId="2"/>
    <cellStyle name="一般 5 2" xfId="6"/>
    <cellStyle name="一般 5 3" xfId="7"/>
    <cellStyle name="一般 5 4" xfId="8"/>
    <cellStyle name="百分比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view="pageLayout" topLeftCell="B1" zoomScale="85" zoomScaleNormal="100" zoomScalePageLayoutView="85" workbookViewId="0">
      <selection activeCell="N9" sqref="N9"/>
    </sheetView>
  </sheetViews>
  <sheetFormatPr defaultRowHeight="16.5"/>
  <cols>
    <col min="1" max="1" width="14.25" style="1" customWidth="1"/>
    <col min="2" max="6" width="9" style="1"/>
    <col min="7" max="7" width="12.125" style="1" customWidth="1"/>
    <col min="8" max="8" width="11.5" style="1" customWidth="1"/>
    <col min="9" max="9" width="11" style="1" customWidth="1"/>
    <col min="10" max="16384" width="9" style="1"/>
  </cols>
  <sheetData>
    <row r="1" spans="1:16" ht="25.5">
      <c r="A1" s="29" t="s">
        <v>19</v>
      </c>
      <c r="B1" s="29"/>
      <c r="C1" s="29"/>
      <c r="D1" s="29"/>
      <c r="E1" s="29"/>
      <c r="F1" s="29"/>
      <c r="G1" s="29"/>
      <c r="H1" s="29"/>
      <c r="I1" s="20" t="s">
        <v>35</v>
      </c>
      <c r="J1" s="20"/>
      <c r="K1" s="20"/>
      <c r="L1" s="20"/>
      <c r="M1" s="20"/>
      <c r="N1" s="20"/>
      <c r="O1" s="20"/>
      <c r="P1" s="20"/>
    </row>
    <row r="2" spans="1:16">
      <c r="A2" s="5"/>
      <c r="B2" s="6"/>
      <c r="C2" s="6" t="s">
        <v>34</v>
      </c>
      <c r="D2" s="6"/>
      <c r="E2" s="6"/>
      <c r="F2" s="6"/>
      <c r="G2" s="5"/>
      <c r="H2" s="5"/>
      <c r="I2" s="5"/>
      <c r="J2" s="7" t="s">
        <v>2</v>
      </c>
      <c r="K2" s="5"/>
      <c r="L2" s="6"/>
      <c r="M2" s="6"/>
      <c r="N2" s="6"/>
      <c r="O2" s="5"/>
      <c r="P2" s="5"/>
    </row>
    <row r="3" spans="1:16" ht="30.75" customHeight="1">
      <c r="A3" s="30" t="s">
        <v>20</v>
      </c>
      <c r="B3" s="30" t="s">
        <v>21</v>
      </c>
      <c r="C3" s="30" t="s">
        <v>22</v>
      </c>
      <c r="D3" s="30"/>
      <c r="E3" s="31" t="s">
        <v>23</v>
      </c>
      <c r="F3" s="32"/>
      <c r="G3" s="33" t="s">
        <v>24</v>
      </c>
      <c r="H3" s="35" t="s">
        <v>25</v>
      </c>
      <c r="I3" s="21" t="s">
        <v>3</v>
      </c>
      <c r="J3" s="22" t="s">
        <v>4</v>
      </c>
      <c r="K3" s="22" t="s">
        <v>5</v>
      </c>
      <c r="L3" s="22"/>
      <c r="M3" s="23" t="s">
        <v>6</v>
      </c>
      <c r="N3" s="24"/>
      <c r="O3" s="25" t="s">
        <v>7</v>
      </c>
      <c r="P3" s="27" t="s">
        <v>8</v>
      </c>
    </row>
    <row r="4" spans="1:16" ht="30.75" customHeight="1">
      <c r="A4" s="30"/>
      <c r="B4" s="30"/>
      <c r="C4" s="8" t="s">
        <v>26</v>
      </c>
      <c r="D4" s="9" t="s">
        <v>27</v>
      </c>
      <c r="E4" s="9" t="s">
        <v>26</v>
      </c>
      <c r="F4" s="10" t="s">
        <v>27</v>
      </c>
      <c r="G4" s="34"/>
      <c r="H4" s="35"/>
      <c r="I4" s="21"/>
      <c r="J4" s="22"/>
      <c r="K4" s="11" t="s">
        <v>9</v>
      </c>
      <c r="L4" s="12" t="s">
        <v>10</v>
      </c>
      <c r="M4" s="12" t="s">
        <v>9</v>
      </c>
      <c r="N4" s="13" t="s">
        <v>10</v>
      </c>
      <c r="O4" s="26"/>
      <c r="P4" s="28"/>
    </row>
    <row r="5" spans="1:16" s="2" customFormat="1" ht="39" customHeight="1">
      <c r="A5" s="14" t="s">
        <v>28</v>
      </c>
      <c r="B5" s="15">
        <v>3982</v>
      </c>
      <c r="C5" s="15">
        <v>2145</v>
      </c>
      <c r="D5" s="16">
        <v>1092</v>
      </c>
      <c r="E5" s="16">
        <v>464</v>
      </c>
      <c r="F5" s="16">
        <v>281</v>
      </c>
      <c r="G5" s="17">
        <f>(C5+E5)/B5</f>
        <v>0.65519839276745351</v>
      </c>
      <c r="H5" s="17">
        <f>(D5+F5)/B5</f>
        <v>0.34480160723254644</v>
      </c>
      <c r="I5" s="11" t="s">
        <v>11</v>
      </c>
      <c r="J5" s="15">
        <v>3982</v>
      </c>
      <c r="K5" s="15">
        <v>2145</v>
      </c>
      <c r="L5" s="16">
        <v>1092</v>
      </c>
      <c r="M5" s="16">
        <v>464</v>
      </c>
      <c r="N5" s="16">
        <v>281</v>
      </c>
      <c r="O5" s="17">
        <f>(K5+M5)/J5</f>
        <v>0.65519839276745351</v>
      </c>
      <c r="P5" s="17">
        <f>(L5+N5)/J5</f>
        <v>0.34480160723254644</v>
      </c>
    </row>
    <row r="6" spans="1:16" s="2" customFormat="1" ht="39" customHeight="1">
      <c r="A6" s="14" t="s">
        <v>29</v>
      </c>
      <c r="B6" s="15">
        <v>358</v>
      </c>
      <c r="C6" s="15">
        <v>173</v>
      </c>
      <c r="D6" s="16">
        <v>89</v>
      </c>
      <c r="E6" s="16">
        <v>59</v>
      </c>
      <c r="F6" s="16">
        <v>37</v>
      </c>
      <c r="G6" s="17">
        <f t="shared" ref="G6:G10" si="0">(C6+E6)/B6</f>
        <v>0.64804469273743015</v>
      </c>
      <c r="H6" s="17">
        <f t="shared" ref="H6:H10" si="1">(D6+F6)/B6</f>
        <v>0.35195530726256985</v>
      </c>
      <c r="I6" s="12" t="s">
        <v>12</v>
      </c>
      <c r="J6" s="15">
        <v>358</v>
      </c>
      <c r="K6" s="15">
        <v>173</v>
      </c>
      <c r="L6" s="16">
        <v>89</v>
      </c>
      <c r="M6" s="16">
        <v>59</v>
      </c>
      <c r="N6" s="16">
        <v>37</v>
      </c>
      <c r="O6" s="17">
        <f t="shared" ref="O6:O10" si="2">(K6+M6)/J6</f>
        <v>0.64804469273743015</v>
      </c>
      <c r="P6" s="17">
        <f t="shared" ref="P6:P10" si="3">(L6+N6)/J6</f>
        <v>0.35195530726256985</v>
      </c>
    </row>
    <row r="7" spans="1:16" s="2" customFormat="1" ht="39" customHeight="1">
      <c r="A7" s="14" t="s">
        <v>30</v>
      </c>
      <c r="B7" s="15">
        <v>1291</v>
      </c>
      <c r="C7" s="15">
        <v>509</v>
      </c>
      <c r="D7" s="16">
        <v>273</v>
      </c>
      <c r="E7" s="16">
        <v>296</v>
      </c>
      <c r="F7" s="16">
        <v>213</v>
      </c>
      <c r="G7" s="17">
        <f t="shared" si="0"/>
        <v>0.62354763749031761</v>
      </c>
      <c r="H7" s="17">
        <f t="shared" si="1"/>
        <v>0.37645236250968239</v>
      </c>
      <c r="I7" s="12" t="s">
        <v>13</v>
      </c>
      <c r="J7" s="15">
        <v>1291</v>
      </c>
      <c r="K7" s="15">
        <v>509</v>
      </c>
      <c r="L7" s="16">
        <v>273</v>
      </c>
      <c r="M7" s="16">
        <v>296</v>
      </c>
      <c r="N7" s="16">
        <v>213</v>
      </c>
      <c r="O7" s="17">
        <f t="shared" si="2"/>
        <v>0.62354763749031761</v>
      </c>
      <c r="P7" s="17">
        <f t="shared" si="3"/>
        <v>0.37645236250968239</v>
      </c>
    </row>
    <row r="8" spans="1:16" s="2" customFormat="1" ht="39" customHeight="1">
      <c r="A8" s="14" t="s">
        <v>31</v>
      </c>
      <c r="B8" s="15">
        <v>1171</v>
      </c>
      <c r="C8" s="15">
        <v>679</v>
      </c>
      <c r="D8" s="16">
        <v>356</v>
      </c>
      <c r="E8" s="16">
        <v>106</v>
      </c>
      <c r="F8" s="16">
        <v>30</v>
      </c>
      <c r="G8" s="17">
        <f t="shared" si="0"/>
        <v>0.6703672075149445</v>
      </c>
      <c r="H8" s="17">
        <f t="shared" si="1"/>
        <v>0.3296327924850555</v>
      </c>
      <c r="I8" s="12" t="s">
        <v>14</v>
      </c>
      <c r="J8" s="15">
        <v>1171</v>
      </c>
      <c r="K8" s="15">
        <v>679</v>
      </c>
      <c r="L8" s="16">
        <v>356</v>
      </c>
      <c r="M8" s="16">
        <v>106</v>
      </c>
      <c r="N8" s="16">
        <v>30</v>
      </c>
      <c r="O8" s="17">
        <f t="shared" si="2"/>
        <v>0.6703672075149445</v>
      </c>
      <c r="P8" s="17">
        <f t="shared" si="3"/>
        <v>0.3296327924850555</v>
      </c>
    </row>
    <row r="9" spans="1:16" s="2" customFormat="1" ht="39" customHeight="1">
      <c r="A9" s="14" t="s">
        <v>32</v>
      </c>
      <c r="B9" s="15">
        <v>812</v>
      </c>
      <c r="C9" s="15">
        <v>534</v>
      </c>
      <c r="D9" s="16">
        <v>274</v>
      </c>
      <c r="E9" s="16">
        <v>3</v>
      </c>
      <c r="F9" s="16">
        <v>1</v>
      </c>
      <c r="G9" s="17">
        <f t="shared" si="0"/>
        <v>0.66133004926108374</v>
      </c>
      <c r="H9" s="17">
        <f t="shared" si="1"/>
        <v>0.33866995073891626</v>
      </c>
      <c r="I9" s="12" t="s">
        <v>15</v>
      </c>
      <c r="J9" s="15">
        <v>812</v>
      </c>
      <c r="K9" s="15">
        <v>534</v>
      </c>
      <c r="L9" s="16">
        <v>274</v>
      </c>
      <c r="M9" s="16">
        <v>3</v>
      </c>
      <c r="N9" s="16">
        <v>1</v>
      </c>
      <c r="O9" s="17">
        <f t="shared" si="2"/>
        <v>0.66133004926108374</v>
      </c>
      <c r="P9" s="17">
        <f t="shared" si="3"/>
        <v>0.33866995073891626</v>
      </c>
    </row>
    <row r="10" spans="1:16" ht="39" customHeight="1">
      <c r="A10" s="14" t="s">
        <v>33</v>
      </c>
      <c r="B10" s="15">
        <v>350</v>
      </c>
      <c r="C10" s="15">
        <v>250</v>
      </c>
      <c r="D10" s="16">
        <v>100</v>
      </c>
      <c r="E10" s="16">
        <v>0</v>
      </c>
      <c r="F10" s="16">
        <v>0</v>
      </c>
      <c r="G10" s="17">
        <f t="shared" si="0"/>
        <v>0.7142857142857143</v>
      </c>
      <c r="H10" s="17">
        <f t="shared" si="1"/>
        <v>0.2857142857142857</v>
      </c>
      <c r="I10" s="12" t="s">
        <v>16</v>
      </c>
      <c r="J10" s="15">
        <v>350</v>
      </c>
      <c r="K10" s="15">
        <v>250</v>
      </c>
      <c r="L10" s="16">
        <v>100</v>
      </c>
      <c r="M10" s="16">
        <v>0</v>
      </c>
      <c r="N10" s="16">
        <v>0</v>
      </c>
      <c r="O10" s="17">
        <f t="shared" si="2"/>
        <v>0.7142857142857143</v>
      </c>
      <c r="P10" s="17">
        <f t="shared" si="3"/>
        <v>0.2857142857142857</v>
      </c>
    </row>
    <row r="12" spans="1:16">
      <c r="A12" s="3" t="s">
        <v>0</v>
      </c>
      <c r="I12" s="18" t="s">
        <v>17</v>
      </c>
    </row>
    <row r="13" spans="1:16">
      <c r="A13" s="4" t="s">
        <v>1</v>
      </c>
      <c r="I13" s="19" t="s">
        <v>18</v>
      </c>
    </row>
  </sheetData>
  <mergeCells count="14">
    <mergeCell ref="A1:H1"/>
    <mergeCell ref="A3:A4"/>
    <mergeCell ref="B3:B4"/>
    <mergeCell ref="C3:D3"/>
    <mergeCell ref="E3:F3"/>
    <mergeCell ref="G3:G4"/>
    <mergeCell ref="H3:H4"/>
    <mergeCell ref="I1:P1"/>
    <mergeCell ref="I3:I4"/>
    <mergeCell ref="J3:J4"/>
    <mergeCell ref="K3:L3"/>
    <mergeCell ref="M3:N3"/>
    <mergeCell ref="O3:O4"/>
    <mergeCell ref="P3:P4"/>
  </mergeCells>
  <phoneticPr fontId="3" type="noConversion"/>
  <pageMargins left="0.7" right="0.385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政辦室-文物館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cxy</dc:creator>
  <cp:lastModifiedBy>陳曉緣</cp:lastModifiedBy>
  <dcterms:created xsi:type="dcterms:W3CDTF">2019-04-18T07:50:59Z</dcterms:created>
  <dcterms:modified xsi:type="dcterms:W3CDTF">2019-04-22T08:26:54Z</dcterms:modified>
</cp:coreProperties>
</file>