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660" windowHeight="12600"/>
  </bookViews>
  <sheets>
    <sheet name="人次室-性平教育課程" sheetId="1" r:id="rId1"/>
  </sheets>
  <calcPr calcId="145621"/>
</workbook>
</file>

<file path=xl/calcChain.xml><?xml version="1.0" encoding="utf-8"?>
<calcChain xmlns="http://schemas.openxmlformats.org/spreadsheetml/2006/main">
  <c r="C6" i="1" l="1"/>
  <c r="D6" i="1"/>
  <c r="G6" i="1"/>
  <c r="H6" i="1"/>
  <c r="I6" i="1"/>
  <c r="K6" i="1"/>
  <c r="L6" i="1"/>
  <c r="E8" i="1"/>
  <c r="E6" i="1" s="1"/>
  <c r="F8" i="1"/>
  <c r="F6" i="1" s="1"/>
  <c r="G8" i="1"/>
  <c r="J8" i="1"/>
  <c r="J6" i="1" s="1"/>
  <c r="N8" i="1"/>
  <c r="N6" i="1" s="1"/>
  <c r="O8" i="1"/>
  <c r="O6" i="1" s="1"/>
  <c r="J12" i="1"/>
  <c r="N12" i="1"/>
  <c r="O12" i="1"/>
  <c r="N13" i="1"/>
  <c r="O13" i="1"/>
</calcChain>
</file>

<file path=xl/sharedStrings.xml><?xml version="1.0" encoding="utf-8"?>
<sst xmlns="http://schemas.openxmlformats.org/spreadsheetml/2006/main" count="82" uniqueCount="64">
  <si>
    <r>
      <rPr>
        <sz val="12"/>
        <rFont val="標楷體"/>
        <family val="4"/>
        <charset val="136"/>
      </rPr>
      <t>王淑惠
黃珮怡
楊靜怡
唐志偉
張雅燕</t>
    </r>
    <phoneticPr fontId="7" type="noConversion"/>
  </si>
  <si>
    <r>
      <rPr>
        <sz val="12"/>
        <rFont val="標楷體"/>
        <family val="4"/>
        <charset val="136"/>
      </rPr>
      <t xml:space="preserve">性別關係
性別關係
性別主流化概論
性別主流化概論
家庭與婚姻
</t>
    </r>
    <phoneticPr fontId="7" type="noConversion"/>
  </si>
  <si>
    <r>
      <rPr>
        <sz val="12"/>
        <rFont val="標楷體"/>
        <family val="4"/>
        <charset val="136"/>
      </rPr>
      <t>陸軍專科學校</t>
    </r>
  </si>
  <si>
    <r>
      <rPr>
        <sz val="12"/>
        <rFont val="標楷體"/>
        <family val="4"/>
        <charset val="136"/>
      </rPr>
      <t>白爾雅</t>
    </r>
    <phoneticPr fontId="8" type="noConversion"/>
  </si>
  <si>
    <r>
      <rPr>
        <sz val="12"/>
        <rFont val="標楷體"/>
        <family val="4"/>
        <charset val="136"/>
      </rPr>
      <t>性別與健康</t>
    </r>
    <phoneticPr fontId="8" type="noConversion"/>
  </si>
  <si>
    <r>
      <rPr>
        <sz val="12"/>
        <rFont val="標楷體"/>
        <family val="4"/>
        <charset val="136"/>
      </rPr>
      <t>國防醫學院</t>
    </r>
  </si>
  <si>
    <r>
      <rPr>
        <sz val="12"/>
        <rFont val="標楷體"/>
        <family val="4"/>
        <charset val="136"/>
      </rPr>
      <t>崔艾湄
李宇芳
毛菁華
崔艾湄</t>
    </r>
    <phoneticPr fontId="7" type="noConversion"/>
  </si>
  <si>
    <r>
      <rPr>
        <sz val="12"/>
        <rFont val="標楷體"/>
        <family val="4"/>
        <charset val="136"/>
      </rPr>
      <t>社會個案工作</t>
    </r>
    <r>
      <rPr>
        <sz val="12"/>
        <rFont val="Times New Roman"/>
        <family val="1"/>
      </rPr>
      <t xml:space="preserve">  
</t>
    </r>
    <r>
      <rPr>
        <sz val="12"/>
        <rFont val="標楷體"/>
        <family val="4"/>
        <charset val="136"/>
      </rPr>
      <t>輔導理論與實務</t>
    </r>
    <r>
      <rPr>
        <sz val="12"/>
        <rFont val="Times New Roman"/>
        <family val="1"/>
      </rPr>
      <t xml:space="preserve"> 
</t>
    </r>
    <r>
      <rPr>
        <sz val="12"/>
        <rFont val="標楷體"/>
        <family val="4"/>
        <charset val="136"/>
      </rPr>
      <t>人權教育與性別主流專題
性別平權教育</t>
    </r>
    <phoneticPr fontId="7" type="noConversion"/>
  </si>
  <si>
    <r>
      <rPr>
        <sz val="12"/>
        <rFont val="標楷體"/>
        <family val="4"/>
        <charset val="136"/>
      </rPr>
      <t>國防大學政戰學院</t>
    </r>
    <phoneticPr fontId="8" type="noConversion"/>
  </si>
  <si>
    <r>
      <rPr>
        <sz val="12"/>
        <rFont val="標楷體"/>
        <family val="4"/>
        <charset val="136"/>
      </rPr>
      <t>盧國慶
周明德</t>
    </r>
    <phoneticPr fontId="7" type="noConversion"/>
  </si>
  <si>
    <r>
      <rPr>
        <sz val="12"/>
        <rFont val="標楷體"/>
        <family val="4"/>
        <charset val="136"/>
      </rPr>
      <t>性別教育
婚姻與家庭</t>
    </r>
    <phoneticPr fontId="7" type="noConversion"/>
  </si>
  <si>
    <r>
      <rPr>
        <sz val="12"/>
        <rFont val="標楷體"/>
        <family val="4"/>
        <charset val="136"/>
      </rPr>
      <t>國防大學管理學院</t>
    </r>
    <phoneticPr fontId="8" type="noConversion"/>
  </si>
  <si>
    <r>
      <rPr>
        <sz val="12"/>
        <rFont val="標楷體"/>
        <family val="4"/>
        <charset val="136"/>
      </rPr>
      <t>鄧宜男</t>
    </r>
    <phoneticPr fontId="7" type="noConversion"/>
  </si>
  <si>
    <r>
      <rPr>
        <sz val="12"/>
        <rFont val="標楷體"/>
        <family val="4"/>
        <charset val="136"/>
      </rPr>
      <t>性別教育</t>
    </r>
    <phoneticPr fontId="7" type="noConversion"/>
  </si>
  <si>
    <r>
      <rPr>
        <sz val="12"/>
        <rFont val="標楷體"/>
        <family val="4"/>
        <charset val="136"/>
      </rPr>
      <t>國防大學理工學院</t>
    </r>
    <phoneticPr fontId="8" type="noConversion"/>
  </si>
  <si>
    <r>
      <rPr>
        <sz val="12"/>
        <rFont val="標楷體"/>
        <family val="4"/>
        <charset val="136"/>
      </rPr>
      <t>屬普通高中，均配合教育部高中課綱辦理排課，無性別相關課程，於新生訓練及師生輔導時機加強宣導</t>
    </r>
    <phoneticPr fontId="8" type="noConversion"/>
  </si>
  <si>
    <r>
      <rPr>
        <sz val="12"/>
        <rFont val="標楷體"/>
        <family val="4"/>
        <charset val="136"/>
      </rPr>
      <t>中正預校</t>
    </r>
  </si>
  <si>
    <r>
      <rPr>
        <sz val="12"/>
        <rFont val="標楷體"/>
        <family val="4"/>
        <charset val="136"/>
      </rPr>
      <t>高怡君</t>
    </r>
    <phoneticPr fontId="8" type="noConversion"/>
  </si>
  <si>
    <r>
      <rPr>
        <sz val="12"/>
        <rFont val="標楷體"/>
        <family val="4"/>
        <charset val="136"/>
      </rPr>
      <t>青少年的性與愛</t>
    </r>
    <phoneticPr fontId="8" type="noConversion"/>
  </si>
  <si>
    <r>
      <rPr>
        <sz val="12"/>
        <rFont val="標楷體"/>
        <family val="4"/>
        <charset val="136"/>
      </rPr>
      <t>航技學院</t>
    </r>
  </si>
  <si>
    <r>
      <rPr>
        <sz val="12"/>
        <rFont val="標楷體"/>
        <family val="4"/>
        <charset val="136"/>
      </rPr>
      <t>鄭柳碧</t>
    </r>
    <phoneticPr fontId="8" type="noConversion"/>
  </si>
  <si>
    <r>
      <rPr>
        <sz val="12"/>
        <rFont val="標楷體"/>
        <family val="4"/>
        <charset val="136"/>
      </rPr>
      <t>人際關係與溝通</t>
    </r>
    <phoneticPr fontId="8" type="noConversion"/>
  </si>
  <si>
    <r>
      <rPr>
        <sz val="12"/>
        <rFont val="標楷體"/>
        <family val="4"/>
        <charset val="136"/>
      </rPr>
      <t>陸軍專科學校</t>
    </r>
    <phoneticPr fontId="8" type="noConversion"/>
  </si>
  <si>
    <r>
      <rPr>
        <sz val="12"/>
        <rFont val="標楷體"/>
        <family val="4"/>
        <charset val="136"/>
      </rPr>
      <t>黃淑華</t>
    </r>
    <phoneticPr fontId="8" type="noConversion"/>
  </si>
  <si>
    <r>
      <rPr>
        <sz val="12"/>
        <rFont val="標楷體"/>
        <family val="4"/>
        <charset val="136"/>
      </rPr>
      <t>心理學概論</t>
    </r>
    <phoneticPr fontId="8" type="noConversion"/>
  </si>
  <si>
    <r>
      <rPr>
        <sz val="12"/>
        <rFont val="標楷體"/>
        <family val="4"/>
        <charset val="136"/>
      </rPr>
      <t>國防醫學院</t>
    </r>
    <phoneticPr fontId="8" type="noConversion"/>
  </si>
  <si>
    <r>
      <rPr>
        <sz val="12"/>
        <rFont val="標楷體"/>
        <family val="4"/>
        <charset val="136"/>
      </rPr>
      <t>陳上文</t>
    </r>
    <phoneticPr fontId="7" type="noConversion"/>
  </si>
  <si>
    <r>
      <rPr>
        <sz val="12"/>
        <rFont val="標楷體"/>
        <family val="4"/>
        <charset val="136"/>
      </rPr>
      <t>身心健康管理</t>
    </r>
  </si>
  <si>
    <r>
      <rPr>
        <sz val="12"/>
        <rFont val="標楷體"/>
        <family val="4"/>
        <charset val="136"/>
      </rPr>
      <t>空軍官校</t>
    </r>
  </si>
  <si>
    <r>
      <rPr>
        <sz val="12"/>
        <rFont val="標楷體"/>
        <family val="4"/>
        <charset val="136"/>
      </rPr>
      <t>國防大學政戰學院</t>
    </r>
  </si>
  <si>
    <r>
      <rPr>
        <sz val="12"/>
        <rFont val="標楷體"/>
        <family val="4"/>
        <charset val="136"/>
      </rPr>
      <t>鍾成鴻</t>
    </r>
    <phoneticPr fontId="8" type="noConversion"/>
  </si>
  <si>
    <r>
      <rPr>
        <sz val="12"/>
        <rFont val="標楷體"/>
        <family val="4"/>
        <charset val="136"/>
      </rPr>
      <t>性別文化與社會</t>
    </r>
    <phoneticPr fontId="8" type="noConversion"/>
  </si>
  <si>
    <r>
      <rPr>
        <sz val="12"/>
        <rFont val="標楷體"/>
        <family val="4"/>
        <charset val="136"/>
      </rPr>
      <t>海軍官校</t>
    </r>
    <phoneticPr fontId="8" type="noConversion"/>
  </si>
  <si>
    <r>
      <rPr>
        <sz val="12"/>
        <rFont val="標楷體"/>
        <family val="4"/>
        <charset val="136"/>
      </rPr>
      <t>國防大學管理學院</t>
    </r>
  </si>
  <si>
    <r>
      <rPr>
        <sz val="12"/>
        <rFont val="標楷體"/>
        <family val="4"/>
        <charset val="136"/>
      </rPr>
      <t>張聖德、鍾成鴻</t>
    </r>
    <phoneticPr fontId="8" type="noConversion"/>
  </si>
  <si>
    <r>
      <rPr>
        <sz val="12"/>
        <rFont val="標楷體"/>
        <family val="4"/>
        <charset val="136"/>
      </rPr>
      <t>心理學</t>
    </r>
    <phoneticPr fontId="8" type="noConversion"/>
  </si>
  <si>
    <r>
      <rPr>
        <sz val="12"/>
        <rFont val="標楷體"/>
        <family val="4"/>
        <charset val="136"/>
      </rPr>
      <t>國防大學理工學院</t>
    </r>
  </si>
  <si>
    <r>
      <rPr>
        <sz val="12"/>
        <rFont val="標楷體"/>
        <family val="4"/>
        <charset val="136"/>
      </rPr>
      <t>樂毅駿、蔣遠平</t>
    </r>
    <phoneticPr fontId="8" type="noConversion"/>
  </si>
  <si>
    <r>
      <rPr>
        <sz val="12"/>
        <rFont val="標楷體"/>
        <family val="4"/>
        <charset val="136"/>
      </rPr>
      <t>軍事倫理學</t>
    </r>
    <phoneticPr fontId="8" type="noConversion"/>
  </si>
  <si>
    <r>
      <rPr>
        <sz val="12"/>
        <rFont val="標楷體"/>
        <family val="4"/>
        <charset val="136"/>
      </rPr>
      <t>空軍官校</t>
    </r>
    <phoneticPr fontId="8" type="noConversion"/>
  </si>
  <si>
    <r>
      <rPr>
        <sz val="12"/>
        <rFont val="標楷體"/>
        <family val="4"/>
        <charset val="136"/>
      </rPr>
      <t>陳美妃</t>
    </r>
    <phoneticPr fontId="8" type="noConversion"/>
  </si>
  <si>
    <r>
      <rPr>
        <sz val="12"/>
        <rFont val="標楷體"/>
        <family val="4"/>
        <charset val="136"/>
      </rPr>
      <t>哲學概論</t>
    </r>
    <phoneticPr fontId="8" type="noConversion"/>
  </si>
  <si>
    <r>
      <rPr>
        <sz val="12"/>
        <rFont val="標楷體"/>
        <family val="4"/>
        <charset val="136"/>
      </rPr>
      <t>溫菲琪老師</t>
    </r>
    <phoneticPr fontId="7" type="noConversion"/>
  </si>
  <si>
    <r>
      <rPr>
        <sz val="12"/>
        <rFont val="標楷體"/>
        <family val="4"/>
        <charset val="136"/>
      </rPr>
      <t>男女關係講座</t>
    </r>
    <phoneticPr fontId="7" type="noConversion"/>
  </si>
  <si>
    <r>
      <rPr>
        <sz val="12"/>
        <rFont val="標楷體"/>
        <family val="4"/>
        <charset val="136"/>
      </rPr>
      <t>陸軍官校</t>
    </r>
  </si>
  <si>
    <r>
      <rPr>
        <sz val="12"/>
        <rFont val="標楷體"/>
        <family val="4"/>
        <charset val="136"/>
      </rPr>
      <t>合計</t>
    </r>
    <phoneticPr fontId="8" type="noConversion"/>
  </si>
  <si>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學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期</t>
    </r>
    <phoneticPr fontId="8" type="noConversion"/>
  </si>
  <si>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學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期</t>
    </r>
    <phoneticPr fontId="8" type="noConversion"/>
  </si>
  <si>
    <r>
      <rPr>
        <sz val="12"/>
        <rFont val="標楷體"/>
        <family val="4"/>
        <charset val="136"/>
      </rPr>
      <t>選修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含寒暑修</t>
    </r>
    <r>
      <rPr>
        <sz val="12"/>
        <rFont val="Times New Roman"/>
        <family val="1"/>
      </rPr>
      <t>)</t>
    </r>
    <phoneticPr fontId="8" type="noConversion"/>
  </si>
  <si>
    <r>
      <rPr>
        <sz val="12"/>
        <rFont val="標楷體"/>
        <family val="4"/>
        <charset val="136"/>
      </rPr>
      <t>必修</t>
    </r>
    <phoneticPr fontId="8" type="noConversion"/>
  </si>
  <si>
    <r>
      <rPr>
        <sz val="12"/>
        <rFont val="標楷體"/>
        <family val="4"/>
        <charset val="136"/>
      </rPr>
      <t>修課人數</t>
    </r>
    <phoneticPr fontId="8" type="noConversion"/>
  </si>
  <si>
    <r>
      <rPr>
        <sz val="12"/>
        <rFont val="標楷體"/>
        <family val="4"/>
        <charset val="136"/>
      </rPr>
      <t>課程時數</t>
    </r>
    <phoneticPr fontId="8" type="noConversion"/>
  </si>
  <si>
    <r>
      <rPr>
        <sz val="12"/>
        <rFont val="標楷體"/>
        <family val="4"/>
        <charset val="136"/>
      </rPr>
      <t>小計</t>
    </r>
    <phoneticPr fontId="8" type="noConversion"/>
  </si>
  <si>
    <r>
      <rPr>
        <sz val="12"/>
        <rFont val="標楷體"/>
        <family val="4"/>
        <charset val="136"/>
      </rPr>
      <t>授課教師姓名</t>
    </r>
    <phoneticPr fontId="8" type="noConversion"/>
  </si>
  <si>
    <r>
      <rPr>
        <sz val="12"/>
        <rFont val="標楷體"/>
        <family val="4"/>
        <charset val="136"/>
      </rPr>
      <t>課程名稱</t>
    </r>
    <phoneticPr fontId="8" type="noConversion"/>
  </si>
  <si>
    <r>
      <rPr>
        <sz val="12"/>
        <rFont val="標楷體"/>
        <family val="4"/>
        <charset val="136"/>
      </rPr>
      <t>區分</t>
    </r>
    <phoneticPr fontId="8" type="noConversion"/>
  </si>
  <si>
    <r>
      <rPr>
        <sz val="12"/>
        <rFont val="標楷體"/>
        <family val="4"/>
        <charset val="136"/>
      </rPr>
      <t>百分比</t>
    </r>
    <phoneticPr fontId="8" type="noConversion"/>
  </si>
  <si>
    <r>
      <rPr>
        <sz val="12"/>
        <rFont val="標楷體"/>
        <family val="4"/>
        <charset val="136"/>
      </rPr>
      <t>性別平等教育課程</t>
    </r>
    <phoneticPr fontId="8" type="noConversion"/>
  </si>
  <si>
    <r>
      <rPr>
        <sz val="12"/>
        <rFont val="標楷體"/>
        <family val="4"/>
        <charset val="136"/>
      </rPr>
      <t>總人數
全校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院</t>
    </r>
    <r>
      <rPr>
        <sz val="12"/>
        <rFont val="Times New Roman"/>
        <family val="1"/>
      </rPr>
      <t>)</t>
    </r>
    <phoneticPr fontId="8" type="noConversion"/>
  </si>
  <si>
    <r>
      <rPr>
        <sz val="11"/>
        <rFont val="標楷體"/>
        <family val="4"/>
        <charset val="136"/>
      </rPr>
      <t>數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含寒暑修</t>
    </r>
    <r>
      <rPr>
        <sz val="11"/>
        <rFont val="Times New Roman"/>
        <family val="1"/>
      </rPr>
      <t xml:space="preserve">)
</t>
    </r>
    <r>
      <rPr>
        <sz val="11"/>
        <rFont val="標楷體"/>
        <family val="4"/>
        <charset val="136"/>
      </rPr>
      <t>學期總課程時</t>
    </r>
    <phoneticPr fontId="8" type="noConversion"/>
  </si>
  <si>
    <r>
      <rPr>
        <sz val="12"/>
        <rFont val="標楷體"/>
        <family val="4"/>
        <charset val="136"/>
      </rPr>
      <t>單位：時數、％</t>
    </r>
    <phoneticPr fontId="8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</si>
  <si>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106</t>
    </r>
    <r>
      <rPr>
        <sz val="12"/>
        <rFont val="標楷體"/>
        <family val="4"/>
        <charset val="136"/>
      </rPr>
      <t>學年度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第一學期</t>
    </r>
    <r>
      <rPr>
        <sz val="12"/>
        <rFont val="Times New Roman"/>
        <family val="1"/>
      </rPr>
      <t>)</t>
    </r>
    <phoneticPr fontId="8" type="noConversion"/>
  </si>
  <si>
    <r>
      <rPr>
        <b/>
        <sz val="14"/>
        <rFont val="標楷體"/>
        <family val="4"/>
        <charset val="136"/>
      </rPr>
      <t>軍事院校各學年度開設與性別平等教育議題課程統計表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續</t>
    </r>
    <r>
      <rPr>
        <b/>
        <sz val="14"/>
        <rFont val="Times New Roman"/>
        <family val="1"/>
      </rPr>
      <t xml:space="preserve">) </t>
    </r>
    <phoneticPr fontId="8" type="noConversion"/>
  </si>
  <si>
    <r>
      <rPr>
        <b/>
        <sz val="14"/>
        <rFont val="標楷體"/>
        <family val="4"/>
        <charset val="136"/>
      </rPr>
      <t>軍事院校各學年度開設與性別平等教育議題課程統計表</t>
    </r>
    <r>
      <rPr>
        <b/>
        <sz val="14"/>
        <rFont val="Times New Roman"/>
        <family val="1"/>
      </rPr>
      <t xml:space="preserve">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</si>
</sst>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;\-"/>
    <numFmt numFmtId="177" formatCode="0.0_ "/>
    <numFmt numFmtId="178" formatCode="0_);[Red]\(0\)"/>
    <numFmt numFmtId="179" formatCode="0.0_);[Red]\(0.0\)"/>
  </numFmts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10"/>
      <name val="標楷體"/>
      <family val="4"/>
      <charset val="136"/>
    </font>
    <font>
      <sz val="12"/>
      <name val="Times New Roman"/>
      <family val="1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distributed" vertical="center"/>
    </xf>
    <xf numFmtId="0" fontId="6" fillId="2" borderId="1" xfId="1" applyFont="1" applyFill="1" applyBorder="1" applyAlignment="1">
      <alignment horizontal="center" vertical="center" textRotation="255"/>
    </xf>
    <xf numFmtId="0" fontId="6" fillId="0" borderId="0" xfId="1" applyFont="1">
      <alignment vertical="center"/>
    </xf>
    <xf numFmtId="0" fontId="3" fillId="0" borderId="0" xfId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distributed" vertical="center"/>
    </xf>
    <xf numFmtId="0" fontId="6" fillId="0" borderId="3" xfId="1" applyFont="1" applyBorder="1" applyAlignment="1">
      <alignment vertical="center"/>
    </xf>
    <xf numFmtId="177" fontId="6" fillId="2" borderId="1" xfId="2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distributed" vertical="center"/>
    </xf>
    <xf numFmtId="0" fontId="6" fillId="0" borderId="4" xfId="1" applyFont="1" applyBorder="1" applyAlignment="1">
      <alignment vertical="center"/>
    </xf>
    <xf numFmtId="178" fontId="6" fillId="2" borderId="1" xfId="0" applyNumberFormat="1" applyFont="1" applyFill="1" applyBorder="1" applyAlignment="1">
      <alignment horizontal="right" vertical="center"/>
    </xf>
    <xf numFmtId="176" fontId="6" fillId="2" borderId="5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distributed" vertical="center"/>
    </xf>
    <xf numFmtId="176" fontId="9" fillId="2" borderId="1" xfId="0" applyNumberFormat="1" applyFont="1" applyFill="1" applyBorder="1" applyAlignment="1">
      <alignment horizontal="right" vertical="center"/>
    </xf>
    <xf numFmtId="179" fontId="6" fillId="2" borderId="1" xfId="2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distributed" vertical="center" indent="2"/>
    </xf>
    <xf numFmtId="0" fontId="6" fillId="0" borderId="1" xfId="1" applyFont="1" applyBorder="1" applyAlignment="1">
      <alignment horizontal="center" vertical="center" textRotation="255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distributed" vertical="center" indent="2"/>
    </xf>
    <xf numFmtId="0" fontId="6" fillId="0" borderId="8" xfId="1" applyFont="1" applyBorder="1" applyAlignment="1">
      <alignment horizontal="distributed" vertical="center" indent="2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 wrapText="1"/>
    </xf>
    <xf numFmtId="0" fontId="6" fillId="0" borderId="0" xfId="1" applyFont="1" applyBorder="1" applyAlignment="1">
      <alignment horizontal="distributed" vertical="center" indent="2"/>
    </xf>
    <xf numFmtId="0" fontId="6" fillId="0" borderId="9" xfId="1" applyFont="1" applyBorder="1" applyAlignment="1">
      <alignment horizontal="distributed" vertical="center" indent="2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textRotation="255" wrapText="1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left" vertical="center"/>
    </xf>
    <xf numFmtId="0" fontId="6" fillId="0" borderId="7" xfId="1" applyFont="1" applyBorder="1" applyAlignment="1">
      <alignment horizontal="right" vertical="center"/>
    </xf>
    <xf numFmtId="0" fontId="6" fillId="0" borderId="7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</cellXfs>
  <cellStyles count="9">
    <cellStyle name="一般" xfId="0" builtinId="0"/>
    <cellStyle name="一般 2" xfId="1"/>
    <cellStyle name="一般 3" xfId="3"/>
    <cellStyle name="一般 4" xfId="4"/>
    <cellStyle name="一般 4 2" xfId="5"/>
    <cellStyle name="一般 5" xfId="6"/>
    <cellStyle name="一般 5 2" xfId="7"/>
    <cellStyle name="一般 5 3" xfId="8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view="pageLayout" zoomScale="85" zoomScaleNormal="90" zoomScaleSheetLayoutView="80" zoomScalePageLayoutView="85" workbookViewId="0">
      <selection activeCell="H12" sqref="H12"/>
    </sheetView>
  </sheetViews>
  <sheetFormatPr defaultRowHeight="16.5"/>
  <cols>
    <col min="1" max="1" width="3.875" style="1" bestFit="1" customWidth="1"/>
    <col min="2" max="2" width="10" style="1" customWidth="1"/>
    <col min="3" max="3" width="8" style="1" customWidth="1"/>
    <col min="4" max="4" width="6.625" style="1" customWidth="1"/>
    <col min="5" max="5" width="5" style="1" customWidth="1"/>
    <col min="6" max="6" width="6.875" style="1" customWidth="1"/>
    <col min="7" max="7" width="6.25" style="1" bestFit="1" customWidth="1"/>
    <col min="8" max="8" width="5.125" style="1" customWidth="1"/>
    <col min="9" max="9" width="4.75" style="1" customWidth="1"/>
    <col min="10" max="10" width="6.5" style="1" customWidth="1"/>
    <col min="11" max="11" width="5.75" style="1" customWidth="1"/>
    <col min="12" max="12" width="3.75" style="1" customWidth="1"/>
    <col min="13" max="13" width="4.25" style="1" customWidth="1"/>
    <col min="14" max="14" width="7.625" style="1" bestFit="1" customWidth="1"/>
    <col min="15" max="15" width="7.25" style="1" customWidth="1"/>
    <col min="16" max="16" width="5.625" style="1" customWidth="1"/>
    <col min="17" max="17" width="5.125" style="1" customWidth="1"/>
    <col min="18" max="18" width="12.625" style="1" customWidth="1"/>
    <col min="19" max="20" width="15.625" style="1" customWidth="1"/>
    <col min="21" max="16384" width="9" style="1"/>
  </cols>
  <sheetData>
    <row r="1" spans="1:22" s="54" customFormat="1" ht="19.5">
      <c r="A1" s="56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5" t="s">
        <v>62</v>
      </c>
      <c r="Q1" s="55"/>
      <c r="R1" s="55"/>
      <c r="S1" s="55"/>
      <c r="T1" s="55"/>
      <c r="U1" s="55"/>
      <c r="V1" s="55"/>
    </row>
    <row r="2" spans="1:22" s="7" customFormat="1">
      <c r="A2" s="51"/>
      <c r="B2" s="51"/>
      <c r="C2" s="51"/>
      <c r="D2" s="53" t="s">
        <v>61</v>
      </c>
      <c r="E2" s="51"/>
      <c r="F2" s="10"/>
      <c r="G2" s="52"/>
      <c r="H2" s="9"/>
      <c r="I2" s="52"/>
      <c r="J2" s="52"/>
      <c r="K2" s="52"/>
      <c r="L2" s="10"/>
      <c r="M2" s="9"/>
      <c r="N2" s="51"/>
      <c r="O2" s="50" t="s">
        <v>60</v>
      </c>
      <c r="P2" s="48"/>
      <c r="Q2" s="48"/>
      <c r="R2" s="48"/>
      <c r="S2" s="48"/>
      <c r="T2" s="48"/>
      <c r="U2" s="49"/>
      <c r="V2" s="48" t="s">
        <v>60</v>
      </c>
    </row>
    <row r="3" spans="1:22" s="7" customFormat="1" ht="33" customHeight="1">
      <c r="A3" s="43" t="s">
        <v>55</v>
      </c>
      <c r="B3" s="42"/>
      <c r="C3" s="47" t="s">
        <v>59</v>
      </c>
      <c r="D3" s="41" t="s">
        <v>58</v>
      </c>
      <c r="E3" s="40" t="s">
        <v>51</v>
      </c>
      <c r="F3" s="28" t="s">
        <v>50</v>
      </c>
      <c r="G3" s="39" t="s">
        <v>57</v>
      </c>
      <c r="H3" s="46"/>
      <c r="I3" s="46"/>
      <c r="J3" s="46"/>
      <c r="K3" s="46"/>
      <c r="L3" s="46"/>
      <c r="M3" s="38"/>
      <c r="N3" s="45" t="s">
        <v>56</v>
      </c>
      <c r="O3" s="44"/>
      <c r="P3" s="29" t="s">
        <v>55</v>
      </c>
      <c r="Q3" s="29"/>
      <c r="R3" s="29"/>
      <c r="S3" s="26" t="s">
        <v>54</v>
      </c>
      <c r="T3" s="26"/>
      <c r="U3" s="26" t="s">
        <v>53</v>
      </c>
      <c r="V3" s="26"/>
    </row>
    <row r="4" spans="1:22" s="7" customFormat="1" ht="33" customHeight="1">
      <c r="A4" s="43"/>
      <c r="B4" s="42"/>
      <c r="C4" s="41"/>
      <c r="D4" s="41"/>
      <c r="E4" s="40"/>
      <c r="F4" s="40"/>
      <c r="G4" s="28" t="s">
        <v>52</v>
      </c>
      <c r="H4" s="39" t="s">
        <v>51</v>
      </c>
      <c r="I4" s="38"/>
      <c r="J4" s="28" t="s">
        <v>52</v>
      </c>
      <c r="K4" s="37" t="s">
        <v>50</v>
      </c>
      <c r="L4" s="37"/>
      <c r="M4" s="37"/>
      <c r="N4" s="30" t="s">
        <v>51</v>
      </c>
      <c r="O4" s="30" t="s">
        <v>50</v>
      </c>
      <c r="P4" s="29"/>
      <c r="Q4" s="29"/>
      <c r="R4" s="29"/>
      <c r="S4" s="26"/>
      <c r="T4" s="26"/>
      <c r="U4" s="26"/>
      <c r="V4" s="26"/>
    </row>
    <row r="5" spans="1:22" s="7" customFormat="1" ht="63" customHeight="1">
      <c r="A5" s="36"/>
      <c r="B5" s="35"/>
      <c r="C5" s="33"/>
      <c r="D5" s="33"/>
      <c r="E5" s="33"/>
      <c r="F5" s="33"/>
      <c r="G5" s="33"/>
      <c r="H5" s="32" t="s">
        <v>49</v>
      </c>
      <c r="I5" s="34" t="s">
        <v>48</v>
      </c>
      <c r="J5" s="33"/>
      <c r="K5" s="32" t="s">
        <v>49</v>
      </c>
      <c r="L5" s="31" t="s">
        <v>48</v>
      </c>
      <c r="M5" s="31"/>
      <c r="N5" s="30"/>
      <c r="O5" s="30"/>
      <c r="P5" s="29"/>
      <c r="Q5" s="29"/>
      <c r="R5" s="29"/>
      <c r="S5" s="26"/>
      <c r="T5" s="26"/>
      <c r="U5" s="26"/>
      <c r="V5" s="26"/>
    </row>
    <row r="6" spans="1:22" s="7" customFormat="1">
      <c r="A6" s="28" t="s">
        <v>47</v>
      </c>
      <c r="B6" s="13" t="s">
        <v>45</v>
      </c>
      <c r="C6" s="17">
        <f>SUM(C7:C15)</f>
        <v>39768</v>
      </c>
      <c r="D6" s="17">
        <f>SUM(D7:D15)</f>
        <v>7892</v>
      </c>
      <c r="E6" s="17">
        <f>SUM(E7:E15)</f>
        <v>686</v>
      </c>
      <c r="F6" s="17">
        <f>SUM(F7:F15)</f>
        <v>1301</v>
      </c>
      <c r="G6" s="17">
        <f>SUM(G7:G15)</f>
        <v>686</v>
      </c>
      <c r="H6" s="17">
        <f>SUM(H7:H15)</f>
        <v>126</v>
      </c>
      <c r="I6" s="17">
        <f>SUM(I7:I15)</f>
        <v>560</v>
      </c>
      <c r="J6" s="17">
        <f>SUM(J7:J15)</f>
        <v>1301</v>
      </c>
      <c r="K6" s="17">
        <f>SUM(K7:K15)</f>
        <v>621</v>
      </c>
      <c r="L6" s="16">
        <f>SUM(L7:M15)</f>
        <v>680</v>
      </c>
      <c r="M6" s="27"/>
      <c r="N6" s="25">
        <f>SUM(N7:N15)</f>
        <v>212.08594594594595</v>
      </c>
      <c r="O6" s="25">
        <f>SUM(O7:O15)</f>
        <v>160.12508289642952</v>
      </c>
      <c r="P6" s="5" t="s">
        <v>46</v>
      </c>
      <c r="Q6" s="4" t="s">
        <v>45</v>
      </c>
      <c r="R6" s="4"/>
      <c r="S6" s="26"/>
      <c r="T6" s="26"/>
      <c r="U6" s="26"/>
      <c r="V6" s="26"/>
    </row>
    <row r="7" spans="1:22" s="7" customFormat="1">
      <c r="A7" s="19"/>
      <c r="B7" s="13" t="s">
        <v>44</v>
      </c>
      <c r="C7" s="17">
        <v>36</v>
      </c>
      <c r="D7" s="17">
        <v>790</v>
      </c>
      <c r="E7" s="17">
        <v>12</v>
      </c>
      <c r="F7" s="17">
        <v>24</v>
      </c>
      <c r="G7" s="17">
        <v>12</v>
      </c>
      <c r="H7" s="17"/>
      <c r="I7" s="17">
        <v>12</v>
      </c>
      <c r="J7" s="17">
        <v>24</v>
      </c>
      <c r="K7" s="17"/>
      <c r="L7" s="16">
        <v>24</v>
      </c>
      <c r="M7" s="16"/>
      <c r="N7" s="25">
        <v>33.299999999999997</v>
      </c>
      <c r="O7" s="25">
        <v>3</v>
      </c>
      <c r="P7" s="5"/>
      <c r="Q7" s="4" t="s">
        <v>44</v>
      </c>
      <c r="R7" s="4"/>
      <c r="S7" s="8" t="s">
        <v>43</v>
      </c>
      <c r="T7" s="8"/>
      <c r="U7" s="3" t="s">
        <v>42</v>
      </c>
      <c r="V7" s="3"/>
    </row>
    <row r="8" spans="1:22" s="7" customFormat="1">
      <c r="A8" s="19"/>
      <c r="B8" s="18" t="s">
        <v>32</v>
      </c>
      <c r="C8" s="17">
        <v>4440</v>
      </c>
      <c r="D8" s="17">
        <v>907</v>
      </c>
      <c r="E8" s="17">
        <f>G8</f>
        <v>126</v>
      </c>
      <c r="F8" s="17">
        <f>J8</f>
        <v>479</v>
      </c>
      <c r="G8" s="17">
        <f>SUM(H8:I8)</f>
        <v>126</v>
      </c>
      <c r="H8" s="17">
        <v>90</v>
      </c>
      <c r="I8" s="17">
        <v>36</v>
      </c>
      <c r="J8" s="17">
        <f>SUM(K8:M8)</f>
        <v>479</v>
      </c>
      <c r="K8" s="17">
        <v>430</v>
      </c>
      <c r="L8" s="22">
        <v>49</v>
      </c>
      <c r="M8" s="21"/>
      <c r="N8" s="25">
        <f>IF(C8=0,0,100*E8/C8)</f>
        <v>2.8378378378378377</v>
      </c>
      <c r="O8" s="25">
        <f>IF(D8=0,0,100*F8/D8)</f>
        <v>52.811466372657108</v>
      </c>
      <c r="P8" s="5"/>
      <c r="Q8" s="4" t="s">
        <v>32</v>
      </c>
      <c r="R8" s="4"/>
      <c r="S8" s="8" t="s">
        <v>41</v>
      </c>
      <c r="T8" s="8"/>
      <c r="U8" s="8" t="s">
        <v>40</v>
      </c>
      <c r="V8" s="8"/>
    </row>
    <row r="9" spans="1:22" s="7" customFormat="1">
      <c r="A9" s="19"/>
      <c r="B9" s="18" t="s">
        <v>39</v>
      </c>
      <c r="C9" s="17">
        <v>630</v>
      </c>
      <c r="D9" s="17">
        <v>612</v>
      </c>
      <c r="E9" s="17">
        <v>72</v>
      </c>
      <c r="F9" s="17">
        <v>63</v>
      </c>
      <c r="G9" s="17">
        <v>72</v>
      </c>
      <c r="H9" s="17"/>
      <c r="I9" s="17">
        <v>72</v>
      </c>
      <c r="J9" s="17">
        <v>63</v>
      </c>
      <c r="K9" s="17"/>
      <c r="L9" s="16">
        <v>63</v>
      </c>
      <c r="M9" s="16"/>
      <c r="N9" s="15">
        <v>11.4</v>
      </c>
      <c r="O9" s="15">
        <v>10.3</v>
      </c>
      <c r="P9" s="5"/>
      <c r="Q9" s="4" t="s">
        <v>32</v>
      </c>
      <c r="R9" s="4"/>
      <c r="S9" s="8" t="s">
        <v>38</v>
      </c>
      <c r="T9" s="8"/>
      <c r="U9" s="8" t="s">
        <v>37</v>
      </c>
      <c r="V9" s="8"/>
    </row>
    <row r="10" spans="1:22" s="7" customFormat="1" ht="33">
      <c r="A10" s="19"/>
      <c r="B10" s="18" t="s">
        <v>36</v>
      </c>
      <c r="C10" s="17">
        <v>36</v>
      </c>
      <c r="D10" s="17">
        <v>511</v>
      </c>
      <c r="E10" s="17">
        <v>2</v>
      </c>
      <c r="F10" s="17">
        <v>15</v>
      </c>
      <c r="G10" s="17">
        <v>2</v>
      </c>
      <c r="H10" s="17"/>
      <c r="I10" s="17">
        <v>2</v>
      </c>
      <c r="J10" s="17">
        <v>15</v>
      </c>
      <c r="K10" s="17"/>
      <c r="L10" s="16">
        <v>15</v>
      </c>
      <c r="M10" s="16"/>
      <c r="N10" s="15">
        <v>36</v>
      </c>
      <c r="O10" s="15">
        <v>15</v>
      </c>
      <c r="P10" s="5"/>
      <c r="Q10" s="4" t="s">
        <v>32</v>
      </c>
      <c r="R10" s="4"/>
      <c r="S10" s="8" t="s">
        <v>35</v>
      </c>
      <c r="T10" s="8"/>
      <c r="U10" s="8" t="s">
        <v>34</v>
      </c>
      <c r="V10" s="8"/>
    </row>
    <row r="11" spans="1:22" s="7" customFormat="1" ht="33">
      <c r="A11" s="19"/>
      <c r="B11" s="18" t="s">
        <v>33</v>
      </c>
      <c r="C11" s="17">
        <v>118</v>
      </c>
      <c r="D11" s="17">
        <v>362</v>
      </c>
      <c r="E11" s="17">
        <v>72</v>
      </c>
      <c r="F11" s="17">
        <v>44</v>
      </c>
      <c r="G11" s="17">
        <v>72</v>
      </c>
      <c r="H11" s="17"/>
      <c r="I11" s="17">
        <v>72</v>
      </c>
      <c r="J11" s="17">
        <v>44</v>
      </c>
      <c r="K11" s="17"/>
      <c r="L11" s="16">
        <v>44</v>
      </c>
      <c r="M11" s="16"/>
      <c r="N11" s="15">
        <v>2.6</v>
      </c>
      <c r="O11" s="15">
        <v>12.2</v>
      </c>
      <c r="P11" s="5"/>
      <c r="Q11" s="4" t="s">
        <v>32</v>
      </c>
      <c r="R11" s="4"/>
      <c r="S11" s="8" t="s">
        <v>31</v>
      </c>
      <c r="T11" s="8"/>
      <c r="U11" s="8" t="s">
        <v>30</v>
      </c>
      <c r="V11" s="8"/>
    </row>
    <row r="12" spans="1:22" s="7" customFormat="1" ht="33">
      <c r="A12" s="19"/>
      <c r="B12" s="18" t="s">
        <v>29</v>
      </c>
      <c r="C12" s="17">
        <v>74</v>
      </c>
      <c r="D12" s="17">
        <v>464</v>
      </c>
      <c r="E12" s="17">
        <v>6</v>
      </c>
      <c r="F12" s="17">
        <v>116</v>
      </c>
      <c r="G12" s="24">
        <v>6</v>
      </c>
      <c r="H12" s="24"/>
      <c r="I12" s="17">
        <v>6</v>
      </c>
      <c r="J12" s="24">
        <f>SUM(K12:M12)</f>
        <v>116</v>
      </c>
      <c r="K12" s="24"/>
      <c r="L12" s="16">
        <v>116</v>
      </c>
      <c r="M12" s="16"/>
      <c r="N12" s="15">
        <f>IF(C12=0,0,100*E12/C12)</f>
        <v>8.1081081081081088</v>
      </c>
      <c r="O12" s="15">
        <f>IF(D12=0,0,100*F12/D12)</f>
        <v>25</v>
      </c>
      <c r="P12" s="5"/>
      <c r="Q12" s="23" t="s">
        <v>28</v>
      </c>
      <c r="R12" s="23"/>
      <c r="S12" s="8" t="s">
        <v>27</v>
      </c>
      <c r="T12" s="8"/>
      <c r="U12" s="3" t="s">
        <v>26</v>
      </c>
      <c r="V12" s="3"/>
    </row>
    <row r="13" spans="1:22" s="7" customFormat="1" ht="33">
      <c r="A13" s="19"/>
      <c r="B13" s="18" t="s">
        <v>25</v>
      </c>
      <c r="C13" s="17">
        <v>36</v>
      </c>
      <c r="D13" s="17">
        <v>1283</v>
      </c>
      <c r="E13" s="17">
        <v>36</v>
      </c>
      <c r="F13" s="17">
        <v>76</v>
      </c>
      <c r="G13" s="17">
        <v>36</v>
      </c>
      <c r="H13" s="17">
        <v>0</v>
      </c>
      <c r="I13" s="17">
        <v>36</v>
      </c>
      <c r="J13" s="17">
        <v>76</v>
      </c>
      <c r="K13" s="17">
        <v>0</v>
      </c>
      <c r="L13" s="22">
        <v>76</v>
      </c>
      <c r="M13" s="21"/>
      <c r="N13" s="15">
        <f>IF(C13=0,0,100*E13/C13)</f>
        <v>100</v>
      </c>
      <c r="O13" s="15">
        <f>IF(D13=0,0,100*F13/D13)</f>
        <v>5.9236165237724085</v>
      </c>
      <c r="P13" s="5"/>
      <c r="Q13" s="4" t="s">
        <v>19</v>
      </c>
      <c r="R13" s="4"/>
      <c r="S13" s="8" t="s">
        <v>24</v>
      </c>
      <c r="T13" s="8"/>
      <c r="U13" s="3" t="s">
        <v>23</v>
      </c>
      <c r="V13" s="3"/>
    </row>
    <row r="14" spans="1:22" s="7" customFormat="1" ht="33">
      <c r="A14" s="19"/>
      <c r="B14" s="18" t="s">
        <v>22</v>
      </c>
      <c r="C14" s="17">
        <v>33768</v>
      </c>
      <c r="D14" s="17">
        <v>1801</v>
      </c>
      <c r="E14" s="17">
        <v>252</v>
      </c>
      <c r="F14" s="17">
        <v>189</v>
      </c>
      <c r="G14" s="17">
        <v>252</v>
      </c>
      <c r="H14" s="17">
        <v>0</v>
      </c>
      <c r="I14" s="17">
        <v>252</v>
      </c>
      <c r="J14" s="17">
        <v>189</v>
      </c>
      <c r="K14" s="17">
        <v>0</v>
      </c>
      <c r="L14" s="20">
        <v>189</v>
      </c>
      <c r="M14" s="20"/>
      <c r="N14" s="15">
        <v>0.74</v>
      </c>
      <c r="O14" s="15">
        <v>10.49</v>
      </c>
      <c r="P14" s="5"/>
      <c r="Q14" s="4" t="s">
        <v>19</v>
      </c>
      <c r="R14" s="4"/>
      <c r="S14" s="8" t="s">
        <v>21</v>
      </c>
      <c r="T14" s="8"/>
      <c r="U14" s="8" t="s">
        <v>20</v>
      </c>
      <c r="V14" s="8"/>
    </row>
    <row r="15" spans="1:22" s="7" customFormat="1">
      <c r="A15" s="19"/>
      <c r="B15" s="18" t="s">
        <v>19</v>
      </c>
      <c r="C15" s="17">
        <v>630</v>
      </c>
      <c r="D15" s="17">
        <v>1162</v>
      </c>
      <c r="E15" s="17">
        <v>108</v>
      </c>
      <c r="F15" s="17">
        <v>295</v>
      </c>
      <c r="G15" s="17">
        <v>108</v>
      </c>
      <c r="H15" s="17">
        <v>36</v>
      </c>
      <c r="I15" s="17">
        <v>72</v>
      </c>
      <c r="J15" s="17">
        <v>295</v>
      </c>
      <c r="K15" s="17">
        <v>191</v>
      </c>
      <c r="L15" s="16">
        <v>104</v>
      </c>
      <c r="M15" s="16"/>
      <c r="N15" s="15">
        <v>17.100000000000001</v>
      </c>
      <c r="O15" s="15">
        <v>25.4</v>
      </c>
      <c r="P15" s="5"/>
      <c r="Q15" s="4" t="s">
        <v>19</v>
      </c>
      <c r="R15" s="4"/>
      <c r="S15" s="8" t="s">
        <v>18</v>
      </c>
      <c r="T15" s="8"/>
      <c r="U15" s="8" t="s">
        <v>17</v>
      </c>
      <c r="V15" s="8"/>
    </row>
    <row r="16" spans="1:22" s="7" customFormat="1" ht="36.75" customHeight="1">
      <c r="A16" s="14"/>
      <c r="B16" s="13" t="s">
        <v>16</v>
      </c>
      <c r="C16" s="12" t="s">
        <v>15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5"/>
      <c r="Q16" s="4" t="s">
        <v>14</v>
      </c>
      <c r="R16" s="4"/>
      <c r="S16" s="3" t="s">
        <v>13</v>
      </c>
      <c r="T16" s="8"/>
      <c r="U16" s="8" t="s">
        <v>12</v>
      </c>
      <c r="V16" s="8"/>
    </row>
    <row r="17" spans="1:22" s="7" customFormat="1" ht="30" customHeight="1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5"/>
      <c r="Q17" s="4" t="s">
        <v>11</v>
      </c>
      <c r="R17" s="4"/>
      <c r="S17" s="3" t="s">
        <v>10</v>
      </c>
      <c r="T17" s="8"/>
      <c r="U17" s="3" t="s">
        <v>9</v>
      </c>
      <c r="V17" s="8"/>
    </row>
    <row r="18" spans="1:22" s="7" customFormat="1" ht="30" customHeight="1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9"/>
      <c r="O18" s="9"/>
      <c r="P18" s="5"/>
      <c r="Q18" s="4" t="s">
        <v>8</v>
      </c>
      <c r="R18" s="4"/>
      <c r="S18" s="3" t="s">
        <v>7</v>
      </c>
      <c r="T18" s="8"/>
      <c r="U18" s="3" t="s">
        <v>6</v>
      </c>
      <c r="V18" s="3"/>
    </row>
    <row r="19" spans="1:22" s="1" customFormat="1" ht="30.9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5"/>
      <c r="Q19" s="4" t="s">
        <v>5</v>
      </c>
      <c r="R19" s="4"/>
      <c r="S19" s="3" t="s">
        <v>4</v>
      </c>
      <c r="T19" s="3"/>
      <c r="U19" s="3" t="s">
        <v>3</v>
      </c>
      <c r="V19" s="3"/>
    </row>
    <row r="20" spans="1:22" s="1" customFormat="1" ht="28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5"/>
      <c r="Q20" s="4" t="s">
        <v>2</v>
      </c>
      <c r="R20" s="4"/>
      <c r="S20" s="3" t="s">
        <v>1</v>
      </c>
      <c r="T20" s="3"/>
      <c r="U20" s="3" t="s">
        <v>0</v>
      </c>
      <c r="V20" s="3"/>
    </row>
    <row r="21" spans="1:22" s="1" customFormat="1" ht="15" customHeight="1"/>
    <row r="22" spans="1:22" s="1" customFormat="1" ht="15" customHeight="1"/>
    <row r="23" spans="1:22" s="1" customFormat="1" ht="15" customHeight="1"/>
    <row r="24" spans="1:22" s="1" customFormat="1" ht="30.95" customHeight="1"/>
    <row r="25" spans="1:22" s="1" customFormat="1" ht="30.95" customHeight="1"/>
    <row r="26" spans="1:22" s="1" customFormat="1" ht="30.95" customHeight="1"/>
    <row r="27" spans="1:22" s="1" customFormat="1" ht="30.95" customHeight="1"/>
    <row r="28" spans="1:22" s="2" customFormat="1" ht="30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22" s="2" customFormat="1" ht="30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22" s="1" customFormat="1" ht="30.95" customHeight="1"/>
    <row r="31" spans="1:22" s="1" customFormat="1" ht="30.95" customHeight="1"/>
    <row r="32" spans="1:22" s="1" customFormat="1" ht="30.95" customHeight="1"/>
    <row r="33" s="1" customFormat="1" ht="30.95" customHeight="1"/>
    <row r="34" s="1" customFormat="1" ht="30.95" customHeight="1"/>
    <row r="35" s="1" customFormat="1" ht="53.25" customHeight="1"/>
    <row r="36" s="1" customFormat="1" ht="94.5" customHeight="1"/>
    <row r="37" s="1" customFormat="1" ht="55.5" customHeight="1"/>
    <row r="38" s="1" customFormat="1" ht="99" customHeight="1"/>
  </sheetData>
  <mergeCells count="77">
    <mergeCell ref="A6:A16"/>
    <mergeCell ref="L6:M6"/>
    <mergeCell ref="L7:M7"/>
    <mergeCell ref="L8:M8"/>
    <mergeCell ref="L9:M9"/>
    <mergeCell ref="L11:M11"/>
    <mergeCell ref="L12:M12"/>
    <mergeCell ref="L13:M13"/>
    <mergeCell ref="L14:M14"/>
    <mergeCell ref="L15:M15"/>
    <mergeCell ref="C16:O16"/>
    <mergeCell ref="J4:J5"/>
    <mergeCell ref="K4:M4"/>
    <mergeCell ref="N4:N5"/>
    <mergeCell ref="O4:O5"/>
    <mergeCell ref="L5:M5"/>
    <mergeCell ref="L10:M10"/>
    <mergeCell ref="A1:O1"/>
    <mergeCell ref="A3:B5"/>
    <mergeCell ref="C3:C5"/>
    <mergeCell ref="D3:D5"/>
    <mergeCell ref="E3:E5"/>
    <mergeCell ref="F3:F5"/>
    <mergeCell ref="G3:M3"/>
    <mergeCell ref="N3:O3"/>
    <mergeCell ref="G4:G5"/>
    <mergeCell ref="H4:I4"/>
    <mergeCell ref="U7:V7"/>
    <mergeCell ref="Q8:R8"/>
    <mergeCell ref="S8:T8"/>
    <mergeCell ref="U8:V8"/>
    <mergeCell ref="Q9:R9"/>
    <mergeCell ref="S9:T9"/>
    <mergeCell ref="P1:V1"/>
    <mergeCell ref="P3:R5"/>
    <mergeCell ref="S3:T5"/>
    <mergeCell ref="U3:V5"/>
    <mergeCell ref="P6:P20"/>
    <mergeCell ref="Q6:R6"/>
    <mergeCell ref="S6:T6"/>
    <mergeCell ref="U6:V6"/>
    <mergeCell ref="Q7:R7"/>
    <mergeCell ref="S7:T7"/>
    <mergeCell ref="U9:V9"/>
    <mergeCell ref="Q10:R10"/>
    <mergeCell ref="S10:T10"/>
    <mergeCell ref="U10:V10"/>
    <mergeCell ref="Q11:R11"/>
    <mergeCell ref="S11:T11"/>
    <mergeCell ref="U11:V11"/>
    <mergeCell ref="Q12:R12"/>
    <mergeCell ref="S12:T12"/>
    <mergeCell ref="U12:V12"/>
    <mergeCell ref="Q13:R13"/>
    <mergeCell ref="S13:T13"/>
    <mergeCell ref="U13:V13"/>
    <mergeCell ref="Q14:R14"/>
    <mergeCell ref="S14:T14"/>
    <mergeCell ref="U14:V14"/>
    <mergeCell ref="Q15:R15"/>
    <mergeCell ref="S15:T15"/>
    <mergeCell ref="U15:V15"/>
    <mergeCell ref="Q18:R18"/>
    <mergeCell ref="S18:T18"/>
    <mergeCell ref="U18:V18"/>
    <mergeCell ref="Q16:R16"/>
    <mergeCell ref="S16:T16"/>
    <mergeCell ref="U16:V16"/>
    <mergeCell ref="Q17:R17"/>
    <mergeCell ref="S17:T17"/>
    <mergeCell ref="U17:V17"/>
    <mergeCell ref="U19:V19"/>
    <mergeCell ref="S19:T19"/>
    <mergeCell ref="Q19:R19"/>
    <mergeCell ref="Q20:R20"/>
    <mergeCell ref="S20:T20"/>
    <mergeCell ref="U20:V20"/>
  </mergeCells>
  <phoneticPr fontId="4" type="noConversion"/>
  <pageMargins left="0.74803149606299213" right="0.28186274509803921" top="0.78740157480314965" bottom="0.78740157480314965" header="0.51181102362204722" footer="0.51181102362204722"/>
  <pageSetup paperSize="9" firstPageNumber="9" orientation="portrait" useFirstPageNumber="1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人次室-性平教育課程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cxy</dc:creator>
  <cp:lastModifiedBy>cxy</cp:lastModifiedBy>
  <dcterms:created xsi:type="dcterms:W3CDTF">2018-05-21T08:16:20Z</dcterms:created>
  <dcterms:modified xsi:type="dcterms:W3CDTF">2018-05-21T08:16:37Z</dcterms:modified>
</cp:coreProperties>
</file>