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90" yWindow="285" windowWidth="12720" windowHeight="10560"/>
  </bookViews>
  <sheets>
    <sheet name="第1季" sheetId="4" r:id="rId1"/>
  </sheets>
  <definedNames>
    <definedName name="_xlnm._FilterDatabase" localSheetId="0" hidden="1">第1季!$A$4:$H$4</definedName>
    <definedName name="_xlnm.Print_Area" localSheetId="0">第1季!$A$1:$H$51</definedName>
    <definedName name="_xlnm.Print_Titles" localSheetId="0">第1季!$1:$3</definedName>
  </definedNames>
  <calcPr calcId="145621" iterateDelta="1E-4"/>
</workbook>
</file>

<file path=xl/calcChain.xml><?xml version="1.0" encoding="utf-8"?>
<calcChain xmlns="http://schemas.openxmlformats.org/spreadsheetml/2006/main">
  <c r="F5" i="4" l="1"/>
  <c r="F6" i="4"/>
  <c r="F7" i="4"/>
  <c r="F8" i="4"/>
  <c r="F11" i="4"/>
  <c r="F12" i="4"/>
  <c r="F13" i="4"/>
  <c r="F14" i="4"/>
  <c r="F15" i="4"/>
  <c r="F19" i="4"/>
  <c r="F20" i="4"/>
  <c r="F21" i="4"/>
  <c r="F22" i="4"/>
  <c r="F23" i="4"/>
  <c r="F24" i="4"/>
  <c r="F26" i="4"/>
  <c r="F28" i="4"/>
  <c r="F30" i="4"/>
  <c r="F32" i="4"/>
  <c r="F35" i="4"/>
  <c r="F36" i="4"/>
  <c r="F37" i="4"/>
  <c r="F38" i="4"/>
  <c r="F39" i="4"/>
  <c r="F41" i="4"/>
  <c r="F45" i="4"/>
  <c r="F46" i="4"/>
  <c r="F47" i="4"/>
  <c r="F51" i="4"/>
  <c r="D4" i="4"/>
  <c r="E4" i="4"/>
  <c r="C4" i="4"/>
  <c r="F4" i="4" l="1"/>
</calcChain>
</file>

<file path=xl/sharedStrings.xml><?xml version="1.0" encoding="utf-8"?>
<sst xmlns="http://schemas.openxmlformats.org/spreadsheetml/2006/main" count="172" uniqueCount="106">
  <si>
    <r>
      <rPr>
        <sz val="12"/>
        <rFont val="標楷體"/>
        <family val="4"/>
        <charset val="136"/>
      </rPr>
      <t>陸軍司令部</t>
    </r>
    <phoneticPr fontId="3" type="noConversion"/>
  </si>
  <si>
    <r>
      <t xml:space="preserve">010101
</t>
    </r>
    <r>
      <rPr>
        <sz val="12"/>
        <rFont val="標楷體"/>
        <family val="4"/>
        <charset val="136"/>
      </rPr>
      <t>人事行政</t>
    </r>
  </si>
  <si>
    <r>
      <t xml:space="preserve">010103
</t>
    </r>
    <r>
      <rPr>
        <sz val="12"/>
        <rFont val="標楷體"/>
        <family val="4"/>
        <charset val="136"/>
      </rPr>
      <t>軍法及法制作業</t>
    </r>
  </si>
  <si>
    <r>
      <t xml:space="preserve">010125
</t>
    </r>
    <r>
      <rPr>
        <sz val="12"/>
        <rFont val="標楷體"/>
        <family val="4"/>
        <charset val="136"/>
      </rPr>
      <t>督察作業</t>
    </r>
    <phoneticPr fontId="3" type="noConversion"/>
  </si>
  <si>
    <r>
      <t xml:space="preserve">010127
</t>
    </r>
    <r>
      <rPr>
        <sz val="12"/>
        <rFont val="標楷體"/>
        <family val="4"/>
        <charset val="136"/>
      </rPr>
      <t>軍事醫療作業</t>
    </r>
  </si>
  <si>
    <t>-</t>
    <phoneticPr fontId="3" type="noConversion"/>
  </si>
  <si>
    <r>
      <t xml:space="preserve">140119
</t>
    </r>
    <r>
      <rPr>
        <sz val="12"/>
        <rFont val="標楷體"/>
        <family val="4"/>
        <charset val="136"/>
      </rPr>
      <t>後勤補給支援</t>
    </r>
  </si>
  <si>
    <r>
      <rPr>
        <sz val="12"/>
        <rFont val="標楷體"/>
        <family val="4"/>
        <charset val="136"/>
      </rPr>
      <t>空軍司令部</t>
    </r>
    <phoneticPr fontId="3" type="noConversion"/>
  </si>
  <si>
    <r>
      <rPr>
        <sz val="12"/>
        <rFont val="標楷體"/>
        <family val="4"/>
        <charset val="136"/>
      </rPr>
      <t>空軍司令部</t>
    </r>
  </si>
  <si>
    <r>
      <t xml:space="preserve">010103
</t>
    </r>
    <r>
      <rPr>
        <sz val="12"/>
        <rFont val="標楷體"/>
        <family val="4"/>
        <charset val="136"/>
      </rPr>
      <t>軍法及法制作業</t>
    </r>
    <phoneticPr fontId="3" type="noConversion"/>
  </si>
  <si>
    <r>
      <t xml:space="preserve">010103
</t>
    </r>
    <r>
      <rPr>
        <sz val="12"/>
        <rFont val="標楷體"/>
        <family val="4"/>
        <charset val="136"/>
      </rPr>
      <t>軍法及法制作業</t>
    </r>
    <phoneticPr fontId="3" type="noConversion"/>
  </si>
  <si>
    <r>
      <t xml:space="preserve">010126
</t>
    </r>
    <r>
      <rPr>
        <sz val="12"/>
        <rFont val="標楷體"/>
        <family val="4"/>
        <charset val="136"/>
      </rPr>
      <t>政戰綜合作業</t>
    </r>
    <phoneticPr fontId="3" type="noConversion"/>
  </si>
  <si>
    <r>
      <t xml:space="preserve">010126
</t>
    </r>
    <r>
      <rPr>
        <sz val="12"/>
        <rFont val="標楷體"/>
        <family val="4"/>
        <charset val="136"/>
      </rPr>
      <t>政戰綜合作業</t>
    </r>
    <phoneticPr fontId="3" type="noConversion"/>
  </si>
  <si>
    <r>
      <t xml:space="preserve">010127
</t>
    </r>
    <r>
      <rPr>
        <sz val="12"/>
        <rFont val="標楷體"/>
        <family val="4"/>
        <charset val="136"/>
      </rPr>
      <t>軍事醫療作業</t>
    </r>
    <phoneticPr fontId="3" type="noConversion"/>
  </si>
  <si>
    <r>
      <t xml:space="preserve">010127
</t>
    </r>
    <r>
      <rPr>
        <sz val="12"/>
        <rFont val="標楷體"/>
        <family val="4"/>
        <charset val="136"/>
      </rPr>
      <t>軍事醫療作業</t>
    </r>
    <phoneticPr fontId="3" type="noConversion"/>
  </si>
  <si>
    <r>
      <t xml:space="preserve">120103
</t>
    </r>
    <r>
      <rPr>
        <sz val="12"/>
        <rFont val="標楷體"/>
        <family val="4"/>
        <charset val="136"/>
      </rPr>
      <t>教育行政</t>
    </r>
    <phoneticPr fontId="3" type="noConversion"/>
  </si>
  <si>
    <r>
      <t xml:space="preserve">120103
</t>
    </r>
    <r>
      <rPr>
        <sz val="12"/>
        <rFont val="標楷體"/>
        <family val="4"/>
        <charset val="136"/>
      </rPr>
      <t>教育行政</t>
    </r>
    <phoneticPr fontId="3" type="noConversion"/>
  </si>
  <si>
    <r>
      <t xml:space="preserve">140112
</t>
    </r>
    <r>
      <rPr>
        <sz val="12"/>
        <rFont val="標楷體"/>
        <family val="4"/>
        <charset val="136"/>
      </rPr>
      <t>設施修繕維護與管理</t>
    </r>
    <phoneticPr fontId="3" type="noConversion"/>
  </si>
  <si>
    <r>
      <t xml:space="preserve">140112
</t>
    </r>
    <r>
      <rPr>
        <sz val="12"/>
        <rFont val="標楷體"/>
        <family val="4"/>
        <charset val="136"/>
      </rPr>
      <t>設施修繕維護與管理</t>
    </r>
    <phoneticPr fontId="3" type="noConversion"/>
  </si>
  <si>
    <r>
      <t xml:space="preserve">140119
</t>
    </r>
    <r>
      <rPr>
        <sz val="12"/>
        <rFont val="標楷體"/>
        <family val="4"/>
        <charset val="136"/>
      </rPr>
      <t>後勤補給支援</t>
    </r>
    <phoneticPr fontId="3" type="noConversion"/>
  </si>
  <si>
    <r>
      <rPr>
        <sz val="12"/>
        <rFont val="標楷體"/>
        <family val="4"/>
        <charset val="136"/>
      </rPr>
      <t>國防大學</t>
    </r>
  </si>
  <si>
    <r>
      <t xml:space="preserve">010101
</t>
    </r>
    <r>
      <rPr>
        <sz val="12"/>
        <rFont val="標楷體"/>
        <family val="4"/>
        <charset val="136"/>
      </rPr>
      <t>人事行政</t>
    </r>
    <phoneticPr fontId="3" type="noConversion"/>
  </si>
  <si>
    <r>
      <rPr>
        <sz val="12"/>
        <rFont val="標楷體"/>
        <family val="4"/>
        <charset val="136"/>
      </rPr>
      <t>中華民國</t>
    </r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</si>
  <si>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</si>
  <si>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海軍司令部</t>
    </r>
    <phoneticPr fontId="3" type="noConversion"/>
  </si>
  <si>
    <r>
      <t xml:space="preserve">120103
</t>
    </r>
    <r>
      <rPr>
        <sz val="12"/>
        <rFont val="標楷體"/>
        <family val="4"/>
        <charset val="136"/>
      </rPr>
      <t>教育行政</t>
    </r>
  </si>
  <si>
    <r>
      <t xml:space="preserve">140112
</t>
    </r>
    <r>
      <rPr>
        <sz val="12"/>
        <rFont val="標楷體"/>
        <family val="4"/>
        <charset val="136"/>
      </rPr>
      <t>設施修繕維護與管理</t>
    </r>
  </si>
  <si>
    <r>
      <rPr>
        <sz val="12"/>
        <rFont val="標楷體"/>
        <family val="4"/>
        <charset val="136"/>
      </rPr>
      <t>後備指揮部</t>
    </r>
    <phoneticPr fontId="3" type="noConversion"/>
  </si>
  <si>
    <r>
      <rPr>
        <sz val="12"/>
        <rFont val="標楷體"/>
        <family val="4"/>
        <charset val="136"/>
      </rPr>
      <t>憲兵指揮部</t>
    </r>
    <phoneticPr fontId="3" type="noConversion"/>
  </si>
  <si>
    <r>
      <t xml:space="preserve">120115
</t>
    </r>
    <r>
      <rPr>
        <sz val="12"/>
        <rFont val="標楷體"/>
        <family val="4"/>
        <charset val="136"/>
      </rPr>
      <t>作戰綜合作業</t>
    </r>
    <phoneticPr fontId="3" type="noConversion"/>
  </si>
  <si>
    <r>
      <t xml:space="preserve">120116
</t>
    </r>
    <r>
      <rPr>
        <sz val="12"/>
        <rFont val="標楷體"/>
        <family val="4"/>
        <charset val="136"/>
      </rPr>
      <t>訓練綜合作業</t>
    </r>
    <phoneticPr fontId="3" type="noConversion"/>
  </si>
  <si>
    <r>
      <t xml:space="preserve">410106
</t>
    </r>
    <r>
      <rPr>
        <sz val="12"/>
        <rFont val="標楷體"/>
        <family val="4"/>
        <charset val="136"/>
      </rPr>
      <t>軍事情報作業</t>
    </r>
    <phoneticPr fontId="3" type="noConversion"/>
  </si>
  <si>
    <r>
      <rPr>
        <sz val="12"/>
        <rFont val="標楷體"/>
        <family val="4"/>
        <charset val="136"/>
      </rPr>
      <t>政戰局</t>
    </r>
    <phoneticPr fontId="3" type="noConversion"/>
  </si>
  <si>
    <r>
      <t xml:space="preserve">010126
</t>
    </r>
    <r>
      <rPr>
        <sz val="12"/>
        <rFont val="標楷體"/>
        <family val="4"/>
        <charset val="136"/>
      </rPr>
      <t>政戰綜合作業</t>
    </r>
  </si>
  <si>
    <r>
      <rPr>
        <sz val="12"/>
        <rFont val="標楷體"/>
        <family val="4"/>
        <charset val="136"/>
      </rPr>
      <t>軍備局</t>
    </r>
    <phoneticPr fontId="3" type="noConversion"/>
  </si>
  <si>
    <r>
      <rPr>
        <sz val="12"/>
        <rFont val="標楷體"/>
        <family val="4"/>
        <charset val="136"/>
      </rPr>
      <t>軍醫局</t>
    </r>
    <phoneticPr fontId="3" type="noConversion"/>
  </si>
  <si>
    <r>
      <rPr>
        <sz val="12"/>
        <rFont val="標楷體"/>
        <family val="4"/>
        <charset val="136"/>
      </rPr>
      <t>中正預校</t>
    </r>
    <phoneticPr fontId="3" type="noConversion"/>
  </si>
  <si>
    <r>
      <t xml:space="preserve">010127
</t>
    </r>
    <r>
      <rPr>
        <sz val="12"/>
        <rFont val="標楷體"/>
        <family val="4"/>
        <charset val="136"/>
      </rPr>
      <t>軍事醫療</t>
    </r>
    <phoneticPr fontId="3" type="noConversion"/>
  </si>
  <si>
    <r>
      <rPr>
        <sz val="12"/>
        <rFont val="標楷體"/>
        <family val="4"/>
        <charset val="136"/>
      </rPr>
      <t>各軍事院檢</t>
    </r>
    <phoneticPr fontId="3" type="noConversion"/>
  </si>
  <si>
    <r>
      <rPr>
        <sz val="12"/>
        <rFont val="標楷體"/>
        <family val="4"/>
        <charset val="136"/>
      </rPr>
      <t>法律事務司</t>
    </r>
    <phoneticPr fontId="3" type="noConversion"/>
  </si>
  <si>
    <r>
      <rPr>
        <sz val="12"/>
        <rFont val="標楷體"/>
        <family val="4"/>
        <charset val="136"/>
      </rPr>
      <t>軍事情報局</t>
    </r>
    <phoneticPr fontId="3" type="noConversion"/>
  </si>
  <si>
    <r>
      <rPr>
        <sz val="12"/>
        <rFont val="標楷體"/>
        <family val="4"/>
        <charset val="136"/>
      </rPr>
      <t>資通電軍指揮部</t>
    </r>
    <phoneticPr fontId="3" type="noConversion"/>
  </si>
  <si>
    <r>
      <rPr>
        <sz val="12"/>
        <rFont val="標楷體"/>
        <family val="4"/>
        <charset val="136"/>
      </rPr>
      <t>資源規劃司</t>
    </r>
    <phoneticPr fontId="3" type="noConversion"/>
  </si>
  <si>
    <r>
      <rPr>
        <sz val="10"/>
        <rFont val="標楷體"/>
        <family val="4"/>
        <charset val="136"/>
      </rPr>
      <t>分支計畫別</t>
    </r>
    <phoneticPr fontId="3" type="noConversion"/>
  </si>
  <si>
    <r>
      <rPr>
        <sz val="10"/>
        <rFont val="標楷體"/>
        <family val="4"/>
        <charset val="136"/>
      </rPr>
      <t>年度編列數</t>
    </r>
    <phoneticPr fontId="3" type="noConversion"/>
  </si>
  <si>
    <r>
      <rPr>
        <sz val="10"/>
        <rFont val="標楷體"/>
        <family val="4"/>
        <charset val="136"/>
      </rPr>
      <t>執行工作重點
、預算執行數</t>
    </r>
    <phoneticPr fontId="3" type="noConversion"/>
  </si>
  <si>
    <r>
      <rPr>
        <sz val="14"/>
        <rFont val="標楷體"/>
        <family val="4"/>
        <charset val="136"/>
      </rPr>
      <t>性別預算執行情形統計表</t>
    </r>
    <phoneticPr fontId="3" type="noConversion"/>
  </si>
  <si>
    <r>
      <t>107</t>
    </r>
    <r>
      <rPr>
        <sz val="12"/>
        <rFont val="標楷體"/>
        <family val="4"/>
        <charset val="136"/>
      </rPr>
      <t>年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月</t>
    </r>
    <phoneticPr fontId="3" type="noConversion"/>
  </si>
  <si>
    <r>
      <rPr>
        <sz val="12"/>
        <rFont val="標楷體"/>
        <family val="4"/>
        <charset val="136"/>
      </rPr>
      <t>單位：新臺幣元、</t>
    </r>
    <r>
      <rPr>
        <sz val="12"/>
        <rFont val="Arial"/>
        <family val="2"/>
      </rPr>
      <t>%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</si>
  <si>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工作重點：辦理性別平等工作小組會議外聘委員所需出席費。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5</t>
    </r>
    <r>
      <rPr>
        <sz val="12"/>
        <rFont val="標楷體"/>
        <family val="4"/>
        <charset val="136"/>
      </rPr>
      <t>萬</t>
    </r>
    <r>
      <rPr>
        <sz val="12"/>
        <rFont val="Arial"/>
        <family val="2"/>
      </rPr>
      <t>2,000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</si>
  <si>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工作重點：辦理軍法巡迴教育、軍法常識有獎徵答及編製兩性平權與尊重他人性自主軍法教材。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1,000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</si>
  <si>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rPr>
        <sz val="12"/>
        <rFont val="標楷體"/>
        <family val="4"/>
        <charset val="136"/>
      </rPr>
      <t>參謀本部
（人次室）</t>
    </r>
    <phoneticPr fontId="3" type="noConversion"/>
  </si>
  <si>
    <r>
      <rPr>
        <sz val="10"/>
        <rFont val="標楷體"/>
        <family val="4"/>
        <charset val="136"/>
      </rPr>
      <t>區</t>
    </r>
    <r>
      <rPr>
        <sz val="10"/>
        <rFont val="Arial"/>
        <family val="2"/>
      </rPr>
      <t xml:space="preserve">      </t>
    </r>
    <r>
      <rPr>
        <sz val="10"/>
        <rFont val="標楷體"/>
        <family val="4"/>
        <charset val="136"/>
      </rPr>
      <t>分</t>
    </r>
    <phoneticPr fontId="3" type="noConversion"/>
  </si>
  <si>
    <r>
      <rPr>
        <sz val="10"/>
        <rFont val="標楷體"/>
        <family val="4"/>
        <charset val="136"/>
      </rPr>
      <t>累計分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配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數</t>
    </r>
    <phoneticPr fontId="3" type="noConversion"/>
  </si>
  <si>
    <r>
      <rPr>
        <sz val="10"/>
        <rFont val="標楷體"/>
        <family val="4"/>
        <charset val="136"/>
      </rPr>
      <t>累計執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行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數</t>
    </r>
    <phoneticPr fontId="3" type="noConversion"/>
  </si>
  <si>
    <r>
      <rPr>
        <sz val="10"/>
        <rFont val="標楷體"/>
        <family val="4"/>
        <charset val="136"/>
      </rPr>
      <t>執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行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率</t>
    </r>
    <phoneticPr fontId="3" type="noConversion"/>
  </si>
  <si>
    <r>
      <rPr>
        <sz val="10"/>
        <rFont val="標楷體"/>
        <family val="4"/>
        <charset val="136"/>
      </rPr>
      <t>未達</t>
    </r>
    <r>
      <rPr>
        <sz val="10"/>
        <rFont val="Arial"/>
        <family val="2"/>
      </rPr>
      <t>80%</t>
    </r>
    <r>
      <rPr>
        <sz val="10"/>
        <rFont val="標楷體"/>
        <family val="4"/>
        <charset val="136"/>
      </rPr>
      <t>或超過</t>
    </r>
    <r>
      <rPr>
        <sz val="10"/>
        <rFont val="Arial"/>
        <family val="2"/>
      </rPr>
      <t>100%</t>
    </r>
    <r>
      <rPr>
        <sz val="10"/>
        <rFont val="標楷體"/>
        <family val="4"/>
        <charset val="136"/>
      </rPr>
      <t>原因說明</t>
    </r>
    <phoneticPr fontId="3" type="noConversion"/>
  </si>
  <si>
    <r>
      <rPr>
        <sz val="12"/>
        <rFont val="標楷體"/>
        <family val="4"/>
        <charset val="136"/>
      </rPr>
      <t>陸軍司令部</t>
    </r>
    <phoneticPr fontId="3" type="noConversion"/>
  </si>
  <si>
    <r>
      <t xml:space="preserve">481401100
</t>
    </r>
    <r>
      <rPr>
        <sz val="12"/>
        <rFont val="標楷體"/>
        <family val="4"/>
        <charset val="136"/>
      </rPr>
      <t>國防政策規劃與督導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</si>
  <si>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工作重點：針對女性工作同仁之工作職掌、任務分配、工作環境實施督導，查察單位對兩性平權及婦女權益保障之成效，以強化戰力並落實兩性平權環境，保障女性同仁工作安全。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萬</t>
    </r>
    <r>
      <rPr>
        <sz val="12"/>
        <rFont val="Arial"/>
        <family val="2"/>
      </rPr>
      <t>5,000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</si>
  <si>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工作重點：辦理年度性別平等宣導講座。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</si>
  <si>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工作重點：年度赴各單位實施內部管理督考時，實施性騷擾及性侵害防治作業，以期有效杜絕事件發生，並配合國防部「性別平等工作小組」議事期程，召開性別主流專題演講。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季分配預算數</t>
    </r>
    <r>
      <rPr>
        <sz val="12"/>
        <rFont val="Arial"/>
        <family val="2"/>
      </rPr>
      <t>23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</si>
  <si>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年度至各單位實施各類戰演訓及駐（基）地訓練及本職學能鑑測，特別針對女性工作同仁之工作職掌、任務分配及工作環境實施督導，查察單位對性別平權及婦女權益保障之成效，以強化戰力並落實性別平權環境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</si>
  <si>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工作重點：推動「性別主流化」之辦理相關預防保健講習所需文具用品、印製講習資料及差旅費用。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7</t>
    </r>
    <r>
      <rPr>
        <sz val="12"/>
        <rFont val="標楷體"/>
        <family val="4"/>
        <charset val="136"/>
      </rPr>
      <t>萬</t>
    </r>
    <r>
      <rPr>
        <sz val="12"/>
        <rFont val="Arial"/>
        <family val="2"/>
      </rPr>
      <t>5,000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</si>
  <si>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工作重點：營造性別平等工作環境、提供女性同仁安全生活空間。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</si>
  <si>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工作重點：改善官兵生活設施及伙房所需，提供女、男性同仁舒適生活及辦公環境。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</si>
  <si>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工作重點：辦理年度兩性關係會議、心理輔導講座及軍官團教育等性別主流化活動所需鐘點費等。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萬</t>
    </r>
    <r>
      <rPr>
        <sz val="12"/>
        <rFont val="Arial"/>
        <family val="2"/>
      </rPr>
      <t>3,000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</si>
  <si>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工作重點：執行性別主流化講演及相關書籍採購、教育之課程、教學、評量舉相關問題之研究發展。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8,000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</si>
  <si>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工作重點：執行年度營區女性官兵生活區「營舍及電力改善整建工程」等案。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398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</si>
  <si>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工作重點：添購各單位女性同仁職場及生活環境所需陣營具、經理裝備、服裝及設置哺乳室等，以營造友善、尊重性別平權就業環境。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</si>
  <si>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工作重點：實施相關性騷擾及性侵害防治作業以期有效杜絕事件發生。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</si>
  <si>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工作重點：辦理軍法巡迴教育及聘任女性律師擔任女性官兵法律諮詢律師，以提升性別平權法紀觀念，加強婦女權益保障。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</si>
  <si>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工作重點：辦理本軍性騷擾及性侵害等各類案件調查所需國內差旅費。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月分配預算數</t>
    </r>
    <r>
      <rPr>
        <sz val="12"/>
        <rFont val="Arial"/>
        <family val="2"/>
      </rPr>
      <t>2</t>
    </r>
    <r>
      <rPr>
        <sz val="12"/>
        <rFont val="標楷體"/>
        <family val="4"/>
        <charset val="136"/>
      </rPr>
      <t>萬</t>
    </r>
    <r>
      <rPr>
        <sz val="12"/>
        <rFont val="Arial"/>
        <family val="2"/>
      </rPr>
      <t>4,000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</si>
  <si>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工作重點：改善本軍女性同仁看診環境、增設哺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集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 xml:space="preserve">乳室、女性病房等設備，提供女性同仁相關疾病醫療、兩性教育及性病防治宣導及預防保健訊息等。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萬</t>
    </r>
    <r>
      <rPr>
        <sz val="12"/>
        <rFont val="Arial"/>
        <family val="2"/>
      </rPr>
      <t>5,000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</si>
  <si>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工作重點：辦理性別平等教育相關研習及專題演講，宣導兩性平權，尊重他人性自主及與婦女權益相關等。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5,000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</si>
  <si>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工作重點：女性同仁廁所洗手台等、寢室生活空間天花板及電線管路整修及生活設施修繕材料等採購。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43</t>
    </r>
    <r>
      <rPr>
        <sz val="12"/>
        <rFont val="標楷體"/>
        <family val="4"/>
        <charset val="136"/>
      </rPr>
      <t>萬</t>
    </r>
    <r>
      <rPr>
        <sz val="12"/>
        <rFont val="Arial"/>
        <family val="2"/>
      </rPr>
      <t>4,000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</si>
  <si>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工作重點：女性同仁生活環境所需脫水機、洗衣機、冰箱及衣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儲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 xml:space="preserve">櫃等陣營具。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17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</si>
  <si>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工作重點：辦理年度性騷擾防治督（輔）導及年度性別主流化教育訓練活動，以加強性別平權意識。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</si>
  <si>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工作重點：辦理年度定期法治教育，講授性侵害及性騷擾防治相關法令規定，以提高所屬性別平等法治觀念。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萬</t>
    </r>
    <r>
      <rPr>
        <sz val="12"/>
        <rFont val="Arial"/>
        <family val="2"/>
      </rPr>
      <t>2,000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</si>
  <si>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工作重點：執行北區指揮部「景平營區」、女性浴廁整修、空調冷氣委商保養等</t>
    </r>
    <r>
      <rPr>
        <sz val="12"/>
        <rFont val="Arial"/>
        <family val="2"/>
      </rPr>
      <t>7</t>
    </r>
    <r>
      <rPr>
        <sz val="12"/>
        <rFont val="標楷體"/>
        <family val="4"/>
        <charset val="136"/>
      </rPr>
      <t xml:space="preserve">案。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</si>
  <si>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工作重點：採購性別平等相關書籍、性騷擾防治督導差旅費、邀請專家學者辦理性平專題講演鐘點費等。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1,750</t>
    </r>
    <r>
      <rPr>
        <sz val="12"/>
        <rFont val="標楷體"/>
        <family val="4"/>
        <charset val="136"/>
      </rPr>
      <t>元，已執行</t>
    </r>
    <r>
      <rPr>
        <sz val="12"/>
        <rFont val="Arial"/>
        <family val="2"/>
      </rPr>
      <t>1,600</t>
    </r>
    <r>
      <rPr>
        <sz val="12"/>
        <rFont val="標楷體"/>
        <family val="4"/>
        <charset val="136"/>
      </rPr>
      <t>元。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</si>
  <si>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工作重點：法治巡迴教育中辦理性平法規、</t>
    </r>
    <r>
      <rPr>
        <sz val="12"/>
        <rFont val="Arial"/>
        <family val="2"/>
      </rPr>
      <t>CEDAW</t>
    </r>
    <r>
      <rPr>
        <sz val="12"/>
        <rFont val="標楷體"/>
        <family val="4"/>
        <charset val="136"/>
      </rPr>
      <t xml:space="preserve">宣導差旅費（每半年乙次）。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</si>
  <si>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工作重點：辦理心輔人員講習所需鐘點費、忠貞報製作。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萬</t>
    </r>
    <r>
      <rPr>
        <sz val="12"/>
        <rFont val="Arial"/>
        <family val="2"/>
      </rPr>
      <t>250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</si>
  <si>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工作重點：法律專精班鐘點費、紙張及文具採購等。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</si>
  <si>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 xml:space="preserve">季辦理推動性別平等工作會議及書籍、雜誌等購置。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2,000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</si>
  <si>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工作重點：南投憲兵隊營舍整修浴廁、彰化憲兵隊營舍整修、雲林憲兵隊女官寢整修。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</si>
  <si>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工作重點：女性部份發放服裝代金，貼補自購。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</si>
  <si>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工作重點：憲兵隊專長複訓班鐘點費、場地佈置及生活區維護用品等。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8,200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</si>
  <si>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工作重點：「精神教育主題暨青年日報社一報二刊專題報導、漢聲電台製作性平專題及邀訪專家學者、辦理</t>
    </r>
    <r>
      <rPr>
        <sz val="12"/>
        <rFont val="Arial"/>
        <family val="2"/>
      </rPr>
      <t>107</t>
    </r>
    <r>
      <rPr>
        <sz val="12"/>
        <rFont val="標楷體"/>
        <family val="4"/>
        <charset val="136"/>
      </rPr>
      <t xml:space="preserve">年度心輔幹部儲訓研習班等活動。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萬</t>
    </r>
    <r>
      <rPr>
        <sz val="12"/>
        <rFont val="Arial"/>
        <family val="2"/>
      </rPr>
      <t>8,449</t>
    </r>
    <r>
      <rPr>
        <sz val="12"/>
        <rFont val="標楷體"/>
        <family val="4"/>
        <charset val="136"/>
      </rPr>
      <t>元，已執行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萬</t>
    </r>
    <r>
      <rPr>
        <sz val="12"/>
        <rFont val="Arial"/>
        <family val="2"/>
      </rPr>
      <t>6,049</t>
    </r>
    <r>
      <rPr>
        <sz val="12"/>
        <rFont val="標楷體"/>
        <family val="4"/>
        <charset val="136"/>
      </rPr>
      <t>元。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</si>
  <si>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工作重點：訂購雜誌刊物、辦理慶生餐會及晉升典禮茶會等經費（女性同仁分攤款）。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</si>
  <si>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工作重點：提供同仁預防保健訊息，其中包含性病防治、愛滋防治宣導等課程。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12</t>
    </r>
    <r>
      <rPr>
        <sz val="12"/>
        <rFont val="標楷體"/>
        <family val="4"/>
        <charset val="136"/>
      </rPr>
      <t>萬</t>
    </r>
    <r>
      <rPr>
        <sz val="12"/>
        <rFont val="Arial"/>
        <family val="2"/>
      </rPr>
      <t>4,250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</si>
  <si>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工作重點：辦理</t>
    </r>
    <r>
      <rPr>
        <sz val="12"/>
        <rFont val="Arial"/>
        <family val="2"/>
      </rPr>
      <t>107</t>
    </r>
    <r>
      <rPr>
        <sz val="12"/>
        <rFont val="標楷體"/>
        <family val="4"/>
        <charset val="136"/>
      </rPr>
      <t xml:space="preserve">年性別主流化講習暨相關作業所需。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25</t>
    </r>
    <r>
      <rPr>
        <sz val="12"/>
        <rFont val="標楷體"/>
        <family val="4"/>
        <charset val="136"/>
      </rPr>
      <t>萬元，已執行</t>
    </r>
    <r>
      <rPr>
        <sz val="12"/>
        <rFont val="Arial"/>
        <family val="2"/>
      </rPr>
      <t>20</t>
    </r>
    <r>
      <rPr>
        <sz val="12"/>
        <rFont val="標楷體"/>
        <family val="4"/>
        <charset val="136"/>
      </rPr>
      <t>萬</t>
    </r>
    <r>
      <rPr>
        <sz val="12"/>
        <rFont val="Arial"/>
        <family val="2"/>
      </rPr>
      <t>4,500</t>
    </r>
    <r>
      <rPr>
        <sz val="12"/>
        <rFont val="標楷體"/>
        <family val="4"/>
        <charset val="136"/>
      </rPr>
      <t>元。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</si>
  <si>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工作重點：每半年召開「性別平等委員會」及辦理「性別平等教育相關研習及專題演講」，以強化性別平權意識。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</si>
  <si>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>辦理本校</t>
    </r>
    <r>
      <rPr>
        <sz val="12"/>
        <rFont val="Arial"/>
        <family val="2"/>
      </rPr>
      <t>107</t>
    </r>
    <r>
      <rPr>
        <sz val="12"/>
        <rFont val="標楷體"/>
        <family val="4"/>
        <charset val="136"/>
      </rPr>
      <t xml:space="preserve">年性別平等研習講師終點。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</si>
  <si>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工作重點：辦裡本校哺乳室宣導資料及成效所需文具用品。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</si>
  <si>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工作重點：辦理安裝男女官寢室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莊敬樓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 xml:space="preserve">監視器。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9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</si>
  <si>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工作重點：工作重點：辦理性別平等相關性騷擾防制法、性侵害防治等軍法巡迴教育及所需教材印製。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</si>
  <si>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工作重點：辦理軍法巡迴教育、軍法常識有獎徵答及編製軍法教材（包括宣導性別平等，尊重他人性自主及與婦女權益相關等），以提升官兵性別平權法紀觀念，強化婦女權益保障。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</si>
  <si>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工作重點：推動性別性別主流化教育工作，聘請學者專家及專業講師蒞部實施性別主流化專題講演授課。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</si>
  <si>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工作重點：辦理性別平等專案小組會議召開作業所需。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8,000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</si>
  <si>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工作重點：辦理本軍軍法教育暨性別平權授課（內容包括宣導性別平權，尊重他人性自主及與婦女權益相關等）以提升官兵性別平權等方面之法紀觀念加強宣導婦女權益保障。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8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</si>
  <si>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校區全年機電系統委商維護（空調系統、水源系統、消防系統、電梯系統、中央監控系統、門禁及監視系統、電力系統、汙水系統）等案，以消除婦女職場就業障礙，營造友善、尊重兩性平權就業環境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15</t>
    </r>
    <r>
      <rPr>
        <sz val="12"/>
        <rFont val="標楷體"/>
        <family val="4"/>
        <charset val="136"/>
      </rPr>
      <t>萬元，已執行</t>
    </r>
    <r>
      <rPr>
        <sz val="12"/>
        <rFont val="Arial"/>
        <family val="2"/>
      </rPr>
      <t>12</t>
    </r>
    <r>
      <rPr>
        <sz val="12"/>
        <rFont val="標楷體"/>
        <family val="4"/>
        <charset val="136"/>
      </rPr>
      <t>萬</t>
    </r>
    <r>
      <rPr>
        <sz val="12"/>
        <rFont val="Arial"/>
        <family val="2"/>
      </rPr>
      <t>7,270</t>
    </r>
    <r>
      <rPr>
        <sz val="12"/>
        <rFont val="標楷體"/>
        <family val="4"/>
        <charset val="136"/>
      </rPr>
      <t>元。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</si>
  <si>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工作重點：辦理性騷擾案件調查會議，外聘委員</t>
    </r>
    <r>
      <rPr>
        <sz val="12"/>
        <rFont val="Arial"/>
        <family val="2"/>
      </rPr>
      <t>2</t>
    </r>
    <r>
      <rPr>
        <sz val="12"/>
        <rFont val="標楷體"/>
        <family val="4"/>
        <charset val="136"/>
      </rPr>
      <t>人，每年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案次計，每人每次出席費</t>
    </r>
    <r>
      <rPr>
        <sz val="12"/>
        <rFont val="Arial"/>
        <family val="2"/>
      </rPr>
      <t>2,000</t>
    </r>
    <r>
      <rPr>
        <sz val="12"/>
        <rFont val="標楷體"/>
        <family val="4"/>
        <charset val="136"/>
      </rPr>
      <t>元，計需</t>
    </r>
    <r>
      <rPr>
        <sz val="12"/>
        <rFont val="Arial"/>
        <family val="2"/>
      </rPr>
      <t>4,000</t>
    </r>
    <r>
      <rPr>
        <sz val="12"/>
        <rFont val="標楷體"/>
        <family val="4"/>
        <charset val="136"/>
      </rPr>
      <t xml:space="preserve">元。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</si>
  <si>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 xml:space="preserve">120116
</t>
    </r>
    <r>
      <rPr>
        <sz val="12"/>
        <rFont val="標楷體"/>
        <family val="4"/>
        <charset val="136"/>
      </rPr>
      <t>訓練綜合作業</t>
    </r>
  </si>
  <si>
    <r>
      <rPr>
        <sz val="12"/>
        <rFont val="標楷體"/>
        <family val="4"/>
        <charset val="136"/>
      </rPr>
      <t>電訊發展室</t>
    </r>
    <phoneticPr fontId="3" type="noConversion"/>
  </si>
  <si>
    <r>
      <t>1.</t>
    </r>
    <r>
      <rPr>
        <sz val="12"/>
        <rFont val="標楷體"/>
        <family val="4"/>
        <charset val="136"/>
      </rPr>
      <t>辦理本室心輔暨性別平等專題講座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內容包括宣導性別平權及尊重他人性自主等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 xml:space="preserve">，以提升官兵性別平權等方面之觀念。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Arial"/>
        <family val="2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</si>
</sst>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#,##0_ ;[Red]\-#,##0\ ;\-"/>
    <numFmt numFmtId="177" formatCode="_-* #,##0_-;\-* #,##0_-;_-* &quot;-&quot;??_-;_-@_-"/>
    <numFmt numFmtId="178" formatCode="#,##0_ "/>
  </numFmts>
  <fonts count="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left" vertical="center" wrapText="1"/>
    </xf>
    <xf numFmtId="176" fontId="6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49" fontId="6" fillId="0" borderId="2" xfId="0" applyNumberFormat="1" applyFont="1" applyBorder="1" applyAlignment="1">
      <alignment horizontal="center" vertical="center"/>
    </xf>
    <xf numFmtId="9" fontId="6" fillId="0" borderId="2" xfId="4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justify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 shrinkToFit="1"/>
    </xf>
    <xf numFmtId="0" fontId="6" fillId="2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177" fontId="6" fillId="0" borderId="2" xfId="3" applyNumberFormat="1" applyFont="1" applyBorder="1" applyAlignment="1">
      <alignment horizontal="right" vertical="center"/>
    </xf>
    <xf numFmtId="177" fontId="6" fillId="0" borderId="2" xfId="3" applyNumberFormat="1" applyFont="1" applyFill="1" applyBorder="1" applyAlignment="1">
      <alignment horizontal="right" vertical="center"/>
    </xf>
    <xf numFmtId="177" fontId="6" fillId="2" borderId="2" xfId="3" applyNumberFormat="1" applyFont="1" applyFill="1" applyBorder="1" applyAlignment="1">
      <alignment horizontal="right" vertical="center"/>
    </xf>
    <xf numFmtId="177" fontId="6" fillId="0" borderId="2" xfId="3" applyNumberFormat="1" applyFont="1" applyBorder="1" applyAlignment="1">
      <alignment vertical="center"/>
    </xf>
    <xf numFmtId="177" fontId="6" fillId="0" borderId="2" xfId="3" applyNumberFormat="1" applyFont="1" applyFill="1" applyBorder="1" applyAlignment="1">
      <alignment horizontal="right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</cellXfs>
  <cellStyles count="5">
    <cellStyle name="一般" xfId="0" builtinId="0"/>
    <cellStyle name="一般 2" xfId="1"/>
    <cellStyle name="一般 3" xfId="2"/>
    <cellStyle name="千分位" xfId="3" builtinId="3"/>
    <cellStyle name="百分比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51"/>
  <sheetViews>
    <sheetView tabSelected="1" view="pageLayout" topLeftCell="A46" zoomScale="85" zoomScaleNormal="80" zoomScaleSheetLayoutView="100" zoomScalePageLayoutView="85" workbookViewId="0">
      <selection activeCell="B47" sqref="B47:B48"/>
    </sheetView>
  </sheetViews>
  <sheetFormatPr defaultColWidth="9" defaultRowHeight="16.5" x14ac:dyDescent="0.25"/>
  <cols>
    <col min="1" max="1" width="18.875" customWidth="1"/>
    <col min="2" max="2" width="15.625" style="1" customWidth="1"/>
    <col min="3" max="3" width="15" customWidth="1"/>
    <col min="4" max="4" width="12.5" bestFit="1" customWidth="1"/>
    <col min="5" max="5" width="12.5" customWidth="1"/>
    <col min="6" max="6" width="8.625" customWidth="1"/>
    <col min="7" max="7" width="11.125" customWidth="1"/>
    <col min="8" max="8" width="31.125" customWidth="1"/>
  </cols>
  <sheetData>
    <row r="1" spans="1:22" ht="19.5" x14ac:dyDescent="0.3">
      <c r="A1" s="19" t="s">
        <v>46</v>
      </c>
      <c r="B1" s="20"/>
      <c r="C1" s="21"/>
      <c r="D1" s="21"/>
      <c r="E1" s="21"/>
      <c r="F1" s="21"/>
      <c r="G1" s="21"/>
      <c r="H1" s="21"/>
    </row>
    <row r="2" spans="1:22" x14ac:dyDescent="0.25">
      <c r="A2" s="2"/>
      <c r="B2" s="22"/>
      <c r="C2" s="2"/>
      <c r="D2" s="23" t="s">
        <v>22</v>
      </c>
      <c r="E2" s="4" t="s">
        <v>47</v>
      </c>
      <c r="F2" s="2"/>
      <c r="G2" s="50" t="s">
        <v>48</v>
      </c>
      <c r="H2" s="50"/>
    </row>
    <row r="3" spans="1:22" ht="42.75" x14ac:dyDescent="0.25">
      <c r="A3" s="24" t="s">
        <v>52</v>
      </c>
      <c r="B3" s="25" t="s">
        <v>43</v>
      </c>
      <c r="C3" s="24" t="s">
        <v>44</v>
      </c>
      <c r="D3" s="24" t="s">
        <v>53</v>
      </c>
      <c r="E3" s="24" t="s">
        <v>54</v>
      </c>
      <c r="F3" s="24" t="s">
        <v>55</v>
      </c>
      <c r="G3" s="17" t="s">
        <v>56</v>
      </c>
      <c r="H3" s="17" t="s">
        <v>45</v>
      </c>
    </row>
    <row r="4" spans="1:22" s="2" customFormat="1" x14ac:dyDescent="0.25">
      <c r="A4" s="26" t="s">
        <v>23</v>
      </c>
      <c r="B4" s="27"/>
      <c r="C4" s="41">
        <f>SUM(C5:C51)</f>
        <v>156876954</v>
      </c>
      <c r="D4" s="41">
        <f t="shared" ref="D4:E4" si="0">SUM(D5:D51)</f>
        <v>6006899</v>
      </c>
      <c r="E4" s="41">
        <f t="shared" si="0"/>
        <v>5936119</v>
      </c>
      <c r="F4" s="28">
        <f>E4/D4</f>
        <v>0.98821688195523183</v>
      </c>
      <c r="G4" s="29"/>
      <c r="H4" s="29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2" customFormat="1" ht="165" x14ac:dyDescent="0.25">
      <c r="A5" s="5" t="s">
        <v>57</v>
      </c>
      <c r="B5" s="6" t="s">
        <v>1</v>
      </c>
      <c r="C5" s="42">
        <v>1430000</v>
      </c>
      <c r="D5" s="42">
        <v>230000</v>
      </c>
      <c r="E5" s="42">
        <v>230000</v>
      </c>
      <c r="F5" s="28">
        <f t="shared" ref="F5:F51" si="1">E5/D5</f>
        <v>1</v>
      </c>
      <c r="G5" s="7"/>
      <c r="H5" s="7" t="s">
        <v>61</v>
      </c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2" customFormat="1" ht="148.5" x14ac:dyDescent="0.25">
      <c r="A6" s="5" t="s">
        <v>0</v>
      </c>
      <c r="B6" s="6" t="s">
        <v>2</v>
      </c>
      <c r="C6" s="42">
        <v>850000</v>
      </c>
      <c r="D6" s="42">
        <v>80000</v>
      </c>
      <c r="E6" s="42">
        <v>80000</v>
      </c>
      <c r="F6" s="28">
        <f t="shared" si="1"/>
        <v>1</v>
      </c>
      <c r="G6" s="5"/>
      <c r="H6" s="7" t="s">
        <v>100</v>
      </c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2" customFormat="1" ht="181.5" x14ac:dyDescent="0.25">
      <c r="A7" s="5" t="s">
        <v>0</v>
      </c>
      <c r="B7" s="6" t="s">
        <v>3</v>
      </c>
      <c r="C7" s="42">
        <v>430000</v>
      </c>
      <c r="D7" s="42">
        <v>100000</v>
      </c>
      <c r="E7" s="42">
        <v>100000</v>
      </c>
      <c r="F7" s="28">
        <f t="shared" si="1"/>
        <v>1</v>
      </c>
      <c r="G7" s="5"/>
      <c r="H7" s="7" t="s">
        <v>62</v>
      </c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2" customFormat="1" ht="115.5" x14ac:dyDescent="0.25">
      <c r="A8" s="5" t="s">
        <v>0</v>
      </c>
      <c r="B8" s="8" t="s">
        <v>4</v>
      </c>
      <c r="C8" s="43">
        <v>700000</v>
      </c>
      <c r="D8" s="43">
        <v>75000</v>
      </c>
      <c r="E8" s="43">
        <v>75000</v>
      </c>
      <c r="F8" s="28">
        <f t="shared" si="1"/>
        <v>1</v>
      </c>
      <c r="G8" s="9"/>
      <c r="H8" s="9" t="s">
        <v>63</v>
      </c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2" customFormat="1" ht="99" x14ac:dyDescent="0.25">
      <c r="A9" s="5" t="s">
        <v>0</v>
      </c>
      <c r="B9" s="6" t="s">
        <v>26</v>
      </c>
      <c r="C9" s="42">
        <v>53722954</v>
      </c>
      <c r="D9" s="42">
        <v>0</v>
      </c>
      <c r="E9" s="42">
        <v>0</v>
      </c>
      <c r="F9" s="28" t="s">
        <v>5</v>
      </c>
      <c r="G9" s="7"/>
      <c r="H9" s="7" t="s">
        <v>64</v>
      </c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2" customFormat="1" ht="99" x14ac:dyDescent="0.25">
      <c r="A10" s="5" t="s">
        <v>0</v>
      </c>
      <c r="B10" s="8" t="s">
        <v>6</v>
      </c>
      <c r="C10" s="43">
        <v>37904000</v>
      </c>
      <c r="D10" s="43">
        <v>0</v>
      </c>
      <c r="E10" s="43">
        <v>0</v>
      </c>
      <c r="F10" s="28" t="s">
        <v>5</v>
      </c>
      <c r="G10" s="7"/>
      <c r="H10" s="9" t="s">
        <v>65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2" customFormat="1" ht="99" x14ac:dyDescent="0.25">
      <c r="A11" s="30" t="s">
        <v>24</v>
      </c>
      <c r="B11" s="8" t="s">
        <v>1</v>
      </c>
      <c r="C11" s="43">
        <v>132000</v>
      </c>
      <c r="D11" s="43">
        <v>52000</v>
      </c>
      <c r="E11" s="43">
        <v>52000</v>
      </c>
      <c r="F11" s="28">
        <f t="shared" si="1"/>
        <v>1</v>
      </c>
      <c r="G11" s="9"/>
      <c r="H11" s="9" t="s">
        <v>49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2" customFormat="1" ht="115.5" x14ac:dyDescent="0.25">
      <c r="A12" s="30" t="s">
        <v>24</v>
      </c>
      <c r="B12" s="8" t="s">
        <v>2</v>
      </c>
      <c r="C12" s="43">
        <v>130000</v>
      </c>
      <c r="D12" s="43">
        <v>1000</v>
      </c>
      <c r="E12" s="43">
        <v>1000</v>
      </c>
      <c r="F12" s="28">
        <f t="shared" si="1"/>
        <v>1</v>
      </c>
      <c r="G12" s="9"/>
      <c r="H12" s="9" t="s">
        <v>50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2" customFormat="1" ht="115.5" x14ac:dyDescent="0.25">
      <c r="A13" s="30" t="s">
        <v>24</v>
      </c>
      <c r="B13" s="8" t="s">
        <v>11</v>
      </c>
      <c r="C13" s="43">
        <v>78000</v>
      </c>
      <c r="D13" s="43">
        <v>13000</v>
      </c>
      <c r="E13" s="43">
        <v>13000</v>
      </c>
      <c r="F13" s="28">
        <f t="shared" si="1"/>
        <v>1</v>
      </c>
      <c r="G13" s="9"/>
      <c r="H13" s="9" t="s">
        <v>66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2" customFormat="1" ht="115.5" x14ac:dyDescent="0.25">
      <c r="A14" s="30" t="s">
        <v>24</v>
      </c>
      <c r="B14" s="8" t="s">
        <v>25</v>
      </c>
      <c r="C14" s="43">
        <v>124000</v>
      </c>
      <c r="D14" s="43">
        <v>8000</v>
      </c>
      <c r="E14" s="43">
        <v>8000</v>
      </c>
      <c r="F14" s="28">
        <f t="shared" si="1"/>
        <v>1</v>
      </c>
      <c r="G14" s="9"/>
      <c r="H14" s="9" t="s">
        <v>67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2" customFormat="1" ht="99" x14ac:dyDescent="0.25">
      <c r="A15" s="30" t="s">
        <v>24</v>
      </c>
      <c r="B15" s="8" t="s">
        <v>26</v>
      </c>
      <c r="C15" s="43">
        <v>22667000</v>
      </c>
      <c r="D15" s="43">
        <v>3980000</v>
      </c>
      <c r="E15" s="43">
        <v>3980000</v>
      </c>
      <c r="F15" s="28">
        <f t="shared" si="1"/>
        <v>1</v>
      </c>
      <c r="G15" s="9"/>
      <c r="H15" s="9" t="s">
        <v>68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2" customFormat="1" ht="132" x14ac:dyDescent="0.25">
      <c r="A16" s="30" t="s">
        <v>24</v>
      </c>
      <c r="B16" s="8" t="s">
        <v>6</v>
      </c>
      <c r="C16" s="43">
        <v>3144000</v>
      </c>
      <c r="D16" s="43">
        <v>0</v>
      </c>
      <c r="E16" s="43">
        <v>0</v>
      </c>
      <c r="F16" s="28" t="s">
        <v>5</v>
      </c>
      <c r="G16" s="9"/>
      <c r="H16" s="9" t="s">
        <v>69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2" customFormat="1" ht="99" x14ac:dyDescent="0.25">
      <c r="A17" s="11" t="s">
        <v>7</v>
      </c>
      <c r="B17" s="10" t="s">
        <v>21</v>
      </c>
      <c r="C17" s="41">
        <v>1085000</v>
      </c>
      <c r="D17" s="41">
        <v>0</v>
      </c>
      <c r="E17" s="41">
        <v>0</v>
      </c>
      <c r="F17" s="28" t="s">
        <v>5</v>
      </c>
      <c r="G17" s="11"/>
      <c r="H17" s="10" t="s">
        <v>70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2" customFormat="1" ht="132" x14ac:dyDescent="0.25">
      <c r="A18" s="11" t="s">
        <v>8</v>
      </c>
      <c r="B18" s="10" t="s">
        <v>9</v>
      </c>
      <c r="C18" s="41">
        <v>360000</v>
      </c>
      <c r="D18" s="41">
        <v>0</v>
      </c>
      <c r="E18" s="41">
        <v>0</v>
      </c>
      <c r="F18" s="28" t="s">
        <v>5</v>
      </c>
      <c r="G18" s="11"/>
      <c r="H18" s="10" t="s">
        <v>71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2" customFormat="1" ht="165" x14ac:dyDescent="0.25">
      <c r="A19" s="11" t="s">
        <v>8</v>
      </c>
      <c r="B19" s="10" t="s">
        <v>3</v>
      </c>
      <c r="C19" s="41">
        <v>474000</v>
      </c>
      <c r="D19" s="41">
        <v>45000</v>
      </c>
      <c r="E19" s="41">
        <v>45000</v>
      </c>
      <c r="F19" s="28">
        <f t="shared" si="1"/>
        <v>1</v>
      </c>
      <c r="G19" s="11"/>
      <c r="H19" s="10" t="s">
        <v>59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2" customFormat="1" ht="99" x14ac:dyDescent="0.25">
      <c r="A20" s="11" t="s">
        <v>8</v>
      </c>
      <c r="B20" s="10" t="s">
        <v>11</v>
      </c>
      <c r="C20" s="41">
        <v>116000</v>
      </c>
      <c r="D20" s="41">
        <v>24000</v>
      </c>
      <c r="E20" s="41">
        <v>24000</v>
      </c>
      <c r="F20" s="28">
        <f t="shared" si="1"/>
        <v>1</v>
      </c>
      <c r="G20" s="11"/>
      <c r="H20" s="10" t="s">
        <v>72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2" customFormat="1" ht="148.5" x14ac:dyDescent="0.25">
      <c r="A21" s="11" t="s">
        <v>8</v>
      </c>
      <c r="B21" s="10" t="s">
        <v>13</v>
      </c>
      <c r="C21" s="41">
        <v>147000</v>
      </c>
      <c r="D21" s="41">
        <v>35000</v>
      </c>
      <c r="E21" s="41">
        <v>35000</v>
      </c>
      <c r="F21" s="28">
        <f t="shared" si="1"/>
        <v>1</v>
      </c>
      <c r="G21" s="11"/>
      <c r="H21" s="10" t="s">
        <v>73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2" customFormat="1" ht="115.5" x14ac:dyDescent="0.25">
      <c r="A22" s="11" t="s">
        <v>8</v>
      </c>
      <c r="B22" s="10" t="s">
        <v>15</v>
      </c>
      <c r="C22" s="41">
        <v>171000</v>
      </c>
      <c r="D22" s="41">
        <v>5000</v>
      </c>
      <c r="E22" s="41">
        <v>5000</v>
      </c>
      <c r="F22" s="28">
        <f t="shared" si="1"/>
        <v>1</v>
      </c>
      <c r="G22" s="11"/>
      <c r="H22" s="10" t="s">
        <v>74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2" customFormat="1" ht="115.5" x14ac:dyDescent="0.25">
      <c r="A23" s="11" t="s">
        <v>8</v>
      </c>
      <c r="B23" s="10" t="s">
        <v>17</v>
      </c>
      <c r="C23" s="41">
        <v>9900000</v>
      </c>
      <c r="D23" s="41">
        <v>434000</v>
      </c>
      <c r="E23" s="41">
        <v>434000</v>
      </c>
      <c r="F23" s="28">
        <f t="shared" si="1"/>
        <v>1</v>
      </c>
      <c r="G23" s="11"/>
      <c r="H23" s="10" t="s">
        <v>75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2" customFormat="1" ht="99" x14ac:dyDescent="0.25">
      <c r="A24" s="11" t="s">
        <v>8</v>
      </c>
      <c r="B24" s="10" t="s">
        <v>19</v>
      </c>
      <c r="C24" s="41">
        <v>8455000</v>
      </c>
      <c r="D24" s="41">
        <v>170000</v>
      </c>
      <c r="E24" s="41">
        <v>170000</v>
      </c>
      <c r="F24" s="28">
        <f t="shared" si="1"/>
        <v>1</v>
      </c>
      <c r="G24" s="11"/>
      <c r="H24" s="10" t="s">
        <v>76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15.5" x14ac:dyDescent="0.25">
      <c r="A25" s="11" t="s">
        <v>27</v>
      </c>
      <c r="B25" s="10" t="s">
        <v>21</v>
      </c>
      <c r="C25" s="44">
        <v>16000</v>
      </c>
      <c r="D25" s="44">
        <v>0</v>
      </c>
      <c r="E25" s="44">
        <v>0</v>
      </c>
      <c r="F25" s="28" t="s">
        <v>5</v>
      </c>
      <c r="G25" s="36"/>
      <c r="H25" s="37" t="s">
        <v>77</v>
      </c>
    </row>
    <row r="26" spans="1:22" ht="115.5" x14ac:dyDescent="0.25">
      <c r="A26" s="11" t="s">
        <v>27</v>
      </c>
      <c r="B26" s="10" t="s">
        <v>9</v>
      </c>
      <c r="C26" s="44">
        <v>24000</v>
      </c>
      <c r="D26" s="44">
        <v>12000</v>
      </c>
      <c r="E26" s="44">
        <v>12000</v>
      </c>
      <c r="F26" s="28">
        <f t="shared" si="1"/>
        <v>1</v>
      </c>
      <c r="G26" s="36"/>
      <c r="H26" s="37" t="s">
        <v>78</v>
      </c>
    </row>
    <row r="27" spans="1:22" ht="99" x14ac:dyDescent="0.25">
      <c r="A27" s="11" t="s">
        <v>27</v>
      </c>
      <c r="B27" s="10" t="s">
        <v>17</v>
      </c>
      <c r="C27" s="44">
        <v>1277000</v>
      </c>
      <c r="D27" s="44">
        <v>0</v>
      </c>
      <c r="E27" s="44">
        <v>0</v>
      </c>
      <c r="F27" s="28" t="s">
        <v>5</v>
      </c>
      <c r="G27" s="36"/>
      <c r="H27" s="37" t="s">
        <v>79</v>
      </c>
    </row>
    <row r="28" spans="1:22" s="2" customFormat="1" ht="115.5" x14ac:dyDescent="0.25">
      <c r="A28" s="18" t="s">
        <v>28</v>
      </c>
      <c r="B28" s="38" t="s">
        <v>21</v>
      </c>
      <c r="C28" s="41">
        <v>83000</v>
      </c>
      <c r="D28" s="41">
        <v>1750</v>
      </c>
      <c r="E28" s="41">
        <v>1600</v>
      </c>
      <c r="F28" s="28">
        <f t="shared" si="1"/>
        <v>0.91428571428571426</v>
      </c>
      <c r="G28" s="38"/>
      <c r="H28" s="39" t="s">
        <v>80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2" customFormat="1" ht="99" x14ac:dyDescent="0.25">
      <c r="A29" s="18" t="s">
        <v>28</v>
      </c>
      <c r="B29" s="38" t="s">
        <v>9</v>
      </c>
      <c r="C29" s="41">
        <v>5000</v>
      </c>
      <c r="D29" s="41">
        <v>0</v>
      </c>
      <c r="E29" s="41">
        <v>0</v>
      </c>
      <c r="F29" s="28" t="s">
        <v>5</v>
      </c>
      <c r="G29" s="38"/>
      <c r="H29" s="39" t="s">
        <v>81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s="2" customFormat="1" ht="82.5" x14ac:dyDescent="0.25">
      <c r="A30" s="18" t="s">
        <v>28</v>
      </c>
      <c r="B30" s="38" t="s">
        <v>11</v>
      </c>
      <c r="C30" s="41">
        <v>41000</v>
      </c>
      <c r="D30" s="41">
        <v>10250</v>
      </c>
      <c r="E30" s="41">
        <v>10250</v>
      </c>
      <c r="F30" s="28">
        <f t="shared" si="1"/>
        <v>1</v>
      </c>
      <c r="G30" s="38"/>
      <c r="H30" s="39" t="s">
        <v>82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s="2" customFormat="1" ht="82.5" x14ac:dyDescent="0.25">
      <c r="A31" s="18" t="s">
        <v>28</v>
      </c>
      <c r="B31" s="38" t="s">
        <v>29</v>
      </c>
      <c r="C31" s="41">
        <v>16000</v>
      </c>
      <c r="D31" s="41">
        <v>0</v>
      </c>
      <c r="E31" s="41">
        <v>0</v>
      </c>
      <c r="F31" s="28" t="s">
        <v>5</v>
      </c>
      <c r="G31" s="38"/>
      <c r="H31" s="40" t="s">
        <v>83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s="2" customFormat="1" ht="99" x14ac:dyDescent="0.25">
      <c r="A32" s="18" t="s">
        <v>28</v>
      </c>
      <c r="B32" s="38" t="s">
        <v>30</v>
      </c>
      <c r="C32" s="41">
        <v>2000</v>
      </c>
      <c r="D32" s="41">
        <v>2000</v>
      </c>
      <c r="E32" s="41">
        <v>2000</v>
      </c>
      <c r="F32" s="28">
        <f t="shared" si="1"/>
        <v>1</v>
      </c>
      <c r="G32" s="13"/>
      <c r="H32" s="40" t="s">
        <v>84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s="2" customFormat="1" ht="99" x14ac:dyDescent="0.25">
      <c r="A33" s="18" t="s">
        <v>28</v>
      </c>
      <c r="B33" s="38" t="s">
        <v>17</v>
      </c>
      <c r="C33" s="42">
        <v>455000</v>
      </c>
      <c r="D33" s="41">
        <v>0</v>
      </c>
      <c r="E33" s="41">
        <v>0</v>
      </c>
      <c r="F33" s="28" t="s">
        <v>5</v>
      </c>
      <c r="G33" s="38"/>
      <c r="H33" s="12" t="s">
        <v>85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s="2" customFormat="1" ht="82.5" x14ac:dyDescent="0.25">
      <c r="A34" s="18" t="s">
        <v>28</v>
      </c>
      <c r="B34" s="38" t="s">
        <v>19</v>
      </c>
      <c r="C34" s="45">
        <v>980000</v>
      </c>
      <c r="D34" s="41">
        <v>0</v>
      </c>
      <c r="E34" s="41">
        <v>0</v>
      </c>
      <c r="F34" s="28" t="s">
        <v>5</v>
      </c>
      <c r="G34" s="38"/>
      <c r="H34" s="12" t="s">
        <v>86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s="2" customFormat="1" ht="99" x14ac:dyDescent="0.25">
      <c r="A35" s="18" t="s">
        <v>28</v>
      </c>
      <c r="B35" s="38" t="s">
        <v>31</v>
      </c>
      <c r="C35" s="45">
        <v>41000</v>
      </c>
      <c r="D35" s="41">
        <v>8200</v>
      </c>
      <c r="E35" s="41">
        <v>8200</v>
      </c>
      <c r="F35" s="28">
        <f t="shared" si="1"/>
        <v>1</v>
      </c>
      <c r="G35" s="38"/>
      <c r="H35" s="12" t="s">
        <v>87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s="2" customFormat="1" ht="132" x14ac:dyDescent="0.25">
      <c r="A36" s="31" t="s">
        <v>32</v>
      </c>
      <c r="B36" s="8" t="s">
        <v>33</v>
      </c>
      <c r="C36" s="43">
        <v>1197000</v>
      </c>
      <c r="D36" s="43">
        <v>38449</v>
      </c>
      <c r="E36" s="43">
        <v>36049</v>
      </c>
      <c r="F36" s="28">
        <f t="shared" si="1"/>
        <v>0.93757965096621498</v>
      </c>
      <c r="G36" s="7"/>
      <c r="H36" s="7" t="s">
        <v>88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99" x14ac:dyDescent="0.25">
      <c r="A37" s="18" t="s">
        <v>34</v>
      </c>
      <c r="B37" s="14" t="s">
        <v>12</v>
      </c>
      <c r="C37" s="41">
        <v>160000</v>
      </c>
      <c r="D37" s="42">
        <v>40000</v>
      </c>
      <c r="E37" s="42">
        <v>40000</v>
      </c>
      <c r="F37" s="28">
        <f t="shared" si="1"/>
        <v>1</v>
      </c>
      <c r="G37" s="46"/>
      <c r="H37" s="47" t="s">
        <v>89</v>
      </c>
    </row>
    <row r="38" spans="1:22" s="2" customFormat="1" ht="99" x14ac:dyDescent="0.25">
      <c r="A38" s="30" t="s">
        <v>35</v>
      </c>
      <c r="B38" s="8" t="s">
        <v>14</v>
      </c>
      <c r="C38" s="43">
        <v>497000</v>
      </c>
      <c r="D38" s="43">
        <v>124250</v>
      </c>
      <c r="E38" s="43">
        <v>124250</v>
      </c>
      <c r="F38" s="28">
        <f t="shared" si="1"/>
        <v>1</v>
      </c>
      <c r="G38" s="30"/>
      <c r="H38" s="9" t="s">
        <v>90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s="2" customFormat="1" ht="82.5" x14ac:dyDescent="0.25">
      <c r="A39" s="30" t="s">
        <v>51</v>
      </c>
      <c r="B39" s="8" t="s">
        <v>25</v>
      </c>
      <c r="C39" s="43">
        <v>250000</v>
      </c>
      <c r="D39" s="43">
        <v>250000</v>
      </c>
      <c r="E39" s="43">
        <v>204500</v>
      </c>
      <c r="F39" s="28">
        <f t="shared" si="1"/>
        <v>0.81799999999999995</v>
      </c>
      <c r="G39" s="9"/>
      <c r="H39" s="9" t="s">
        <v>91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s="3" customFormat="1" ht="115.5" x14ac:dyDescent="0.25">
      <c r="A40" s="5" t="s">
        <v>20</v>
      </c>
      <c r="B40" s="14" t="s">
        <v>16</v>
      </c>
      <c r="C40" s="43">
        <v>40000</v>
      </c>
      <c r="D40" s="43">
        <v>0</v>
      </c>
      <c r="E40" s="43">
        <v>0</v>
      </c>
      <c r="F40" s="28" t="s">
        <v>5</v>
      </c>
      <c r="G40" s="32"/>
      <c r="H40" s="9" t="s">
        <v>92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s="3" customFormat="1" ht="181.5" x14ac:dyDescent="0.25">
      <c r="A41" s="31" t="s">
        <v>20</v>
      </c>
      <c r="B41" s="15" t="s">
        <v>18</v>
      </c>
      <c r="C41" s="43">
        <v>8839000</v>
      </c>
      <c r="D41" s="43">
        <v>150000</v>
      </c>
      <c r="E41" s="43">
        <v>127270</v>
      </c>
      <c r="F41" s="28">
        <f t="shared" si="1"/>
        <v>0.8484666666666667</v>
      </c>
      <c r="G41" s="32"/>
      <c r="H41" s="9" t="s">
        <v>101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s="16" customFormat="1" ht="82.5" x14ac:dyDescent="0.25">
      <c r="A42" s="30" t="s">
        <v>36</v>
      </c>
      <c r="B42" s="8" t="s">
        <v>21</v>
      </c>
      <c r="C42" s="43">
        <v>7000</v>
      </c>
      <c r="D42" s="43">
        <v>0</v>
      </c>
      <c r="E42" s="43">
        <v>0</v>
      </c>
      <c r="F42" s="28" t="s">
        <v>5</v>
      </c>
      <c r="G42" s="33"/>
      <c r="H42" s="9" t="s">
        <v>60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t="82.5" x14ac:dyDescent="0.25">
      <c r="A43" s="5" t="s">
        <v>36</v>
      </c>
      <c r="B43" s="6" t="s">
        <v>11</v>
      </c>
      <c r="C43" s="42">
        <v>20000</v>
      </c>
      <c r="D43" s="42">
        <v>0</v>
      </c>
      <c r="E43" s="42">
        <v>0</v>
      </c>
      <c r="F43" s="28" t="s">
        <v>5</v>
      </c>
      <c r="G43" s="33"/>
      <c r="H43" s="7" t="s">
        <v>93</v>
      </c>
    </row>
    <row r="44" spans="1:22" s="16" customFormat="1" ht="99" x14ac:dyDescent="0.25">
      <c r="A44" s="30" t="s">
        <v>36</v>
      </c>
      <c r="B44" s="8" t="s">
        <v>37</v>
      </c>
      <c r="C44" s="43">
        <v>2000</v>
      </c>
      <c r="D44" s="43">
        <v>0</v>
      </c>
      <c r="E44" s="43">
        <v>0</v>
      </c>
      <c r="F44" s="28" t="s">
        <v>5</v>
      </c>
      <c r="G44" s="33"/>
      <c r="H44" s="9" t="s">
        <v>94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s="16" customFormat="1" ht="82.5" x14ac:dyDescent="0.25">
      <c r="A45" s="30" t="s">
        <v>36</v>
      </c>
      <c r="B45" s="8" t="s">
        <v>17</v>
      </c>
      <c r="C45" s="43">
        <v>150000</v>
      </c>
      <c r="D45" s="43">
        <v>90000</v>
      </c>
      <c r="E45" s="43">
        <v>90000</v>
      </c>
      <c r="F45" s="28">
        <f t="shared" si="1"/>
        <v>1</v>
      </c>
      <c r="G45" s="33"/>
      <c r="H45" s="32" t="s">
        <v>95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s="2" customFormat="1" ht="115.5" x14ac:dyDescent="0.25">
      <c r="A46" s="18" t="s">
        <v>38</v>
      </c>
      <c r="B46" s="14" t="s">
        <v>10</v>
      </c>
      <c r="C46" s="41">
        <v>40000</v>
      </c>
      <c r="D46" s="41">
        <v>10000</v>
      </c>
      <c r="E46" s="41">
        <v>10000</v>
      </c>
      <c r="F46" s="28">
        <f t="shared" si="1"/>
        <v>1</v>
      </c>
      <c r="G46" s="18"/>
      <c r="H46" s="38" t="s">
        <v>96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s="2" customFormat="1" ht="165" x14ac:dyDescent="0.25">
      <c r="A47" s="18" t="s">
        <v>39</v>
      </c>
      <c r="B47" s="14" t="s">
        <v>58</v>
      </c>
      <c r="C47" s="41">
        <v>53000</v>
      </c>
      <c r="D47" s="41">
        <v>10000</v>
      </c>
      <c r="E47" s="41">
        <v>10000</v>
      </c>
      <c r="F47" s="28">
        <f t="shared" si="1"/>
        <v>1</v>
      </c>
      <c r="G47" s="18"/>
      <c r="H47" s="38" t="s">
        <v>97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115.5" x14ac:dyDescent="0.25">
      <c r="A48" s="11" t="s">
        <v>40</v>
      </c>
      <c r="B48" s="38" t="s">
        <v>21</v>
      </c>
      <c r="C48" s="44">
        <v>4000</v>
      </c>
      <c r="D48" s="44">
        <v>0</v>
      </c>
      <c r="E48" s="44">
        <v>0</v>
      </c>
      <c r="F48" s="28" t="s">
        <v>5</v>
      </c>
      <c r="G48" s="37"/>
      <c r="H48" s="37" t="s">
        <v>102</v>
      </c>
    </row>
    <row r="49" spans="1:22" ht="115.5" x14ac:dyDescent="0.25">
      <c r="A49" s="48" t="s">
        <v>104</v>
      </c>
      <c r="B49" s="12" t="s">
        <v>103</v>
      </c>
      <c r="C49" s="49">
        <v>7000</v>
      </c>
      <c r="D49" s="44">
        <v>0</v>
      </c>
      <c r="E49" s="44">
        <v>0</v>
      </c>
      <c r="F49" s="28" t="s">
        <v>5</v>
      </c>
      <c r="G49" s="7"/>
      <c r="H49" s="35" t="s">
        <v>105</v>
      </c>
    </row>
    <row r="50" spans="1:22" s="2" customFormat="1" ht="115.5" x14ac:dyDescent="0.25">
      <c r="A50" s="34" t="s">
        <v>41</v>
      </c>
      <c r="B50" s="6" t="s">
        <v>21</v>
      </c>
      <c r="C50" s="42">
        <v>40000</v>
      </c>
      <c r="D50" s="42">
        <v>0</v>
      </c>
      <c r="E50" s="42">
        <v>0</v>
      </c>
      <c r="F50" s="28" t="s">
        <v>5</v>
      </c>
      <c r="G50" s="7"/>
      <c r="H50" s="35" t="s">
        <v>98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s="2" customFormat="1" ht="82.5" x14ac:dyDescent="0.25">
      <c r="A51" s="30" t="s">
        <v>42</v>
      </c>
      <c r="B51" s="14" t="s">
        <v>58</v>
      </c>
      <c r="C51" s="43">
        <v>611000</v>
      </c>
      <c r="D51" s="43">
        <v>8000</v>
      </c>
      <c r="E51" s="43">
        <v>8000</v>
      </c>
      <c r="F51" s="28">
        <f t="shared" si="1"/>
        <v>1</v>
      </c>
      <c r="G51" s="32"/>
      <c r="H51" s="9" t="s">
        <v>99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</sheetData>
  <mergeCells count="1">
    <mergeCell ref="G2:H2"/>
  </mergeCells>
  <phoneticPr fontId="3" type="noConversion"/>
  <pageMargins left="0.74803149606299213" right="0.52328431372549022" top="0.47244094488188981" bottom="0.70343137254901966" header="0.51181102362204722" footer="0.51181102362204722"/>
  <pageSetup paperSize="9" scale="70" orientation="portrait" r:id="rId1"/>
  <headerFooter alignWithMargins="0">
    <oddFooter>&amp;C&amp;"標楷體,標準"第&amp;"Arial,標準" &amp;P &amp;"標楷體,標準"頁，共&amp;"Arial,標準" &amp;N &amp;"標楷體,標準"頁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第1季</vt:lpstr>
      <vt:lpstr>第1季!Print_Area</vt:lpstr>
      <vt:lpstr>第1季!Print_Titles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朱琳</dc:creator>
  <cp:lastModifiedBy>陳曉緣</cp:lastModifiedBy>
  <cp:lastPrinted>2018-05-03T07:42:04Z</cp:lastPrinted>
  <dcterms:created xsi:type="dcterms:W3CDTF">2007-11-26T01:28:45Z</dcterms:created>
  <dcterms:modified xsi:type="dcterms:W3CDTF">2018-08-10T01:46:16Z</dcterms:modified>
</cp:coreProperties>
</file>