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0" yWindow="285" windowWidth="22260" windowHeight="11340" activeTab="1"/>
  </bookViews>
  <sheets>
    <sheet name="第1季" sheetId="4" r:id="rId1"/>
    <sheet name="工作表1" sheetId="5" r:id="rId2"/>
  </sheets>
  <definedNames>
    <definedName name="_xlnm._FilterDatabase" localSheetId="0" hidden="1">第1季!$A$4:$H$64</definedName>
    <definedName name="_xlnm.Print_Titles" localSheetId="0">第1季!$1:$3</definedName>
  </definedNames>
  <calcPr calcId="145621"/>
</workbook>
</file>

<file path=xl/calcChain.xml><?xml version="1.0" encoding="utf-8"?>
<calcChain xmlns="http://schemas.openxmlformats.org/spreadsheetml/2006/main">
  <c r="F64" i="5" l="1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E4" i="5"/>
  <c r="F4" i="5" s="1"/>
  <c r="D4" i="5"/>
  <c r="C4" i="5"/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E4" i="4" l="1"/>
  <c r="D4" i="4"/>
  <c r="C4" i="4"/>
  <c r="F4" i="4" l="1"/>
  <c r="F5" i="4" l="1"/>
</calcChain>
</file>

<file path=xl/sharedStrings.xml><?xml version="1.0" encoding="utf-8"?>
<sst xmlns="http://schemas.openxmlformats.org/spreadsheetml/2006/main" count="388" uniqueCount="113">
  <si>
    <r>
      <t xml:space="preserve">010101
</t>
    </r>
    <r>
      <rPr>
        <sz val="12"/>
        <rFont val="標楷體"/>
        <family val="4"/>
        <charset val="136"/>
      </rPr>
      <t>人事行政</t>
    </r>
  </si>
  <si>
    <r>
      <t xml:space="preserve">010125
</t>
    </r>
    <r>
      <rPr>
        <sz val="12"/>
        <rFont val="標楷體"/>
        <family val="4"/>
        <charset val="136"/>
      </rPr>
      <t>督察作業</t>
    </r>
    <phoneticPr fontId="3" type="noConversion"/>
  </si>
  <si>
    <r>
      <t xml:space="preserve">140119
</t>
    </r>
    <r>
      <rPr>
        <sz val="12"/>
        <rFont val="標楷體"/>
        <family val="4"/>
        <charset val="136"/>
      </rPr>
      <t>後勤補給支援</t>
    </r>
  </si>
  <si>
    <r>
      <rPr>
        <sz val="12"/>
        <rFont val="標楷體"/>
        <family val="4"/>
        <charset val="136"/>
      </rPr>
      <t>空軍司令部</t>
    </r>
    <phoneticPr fontId="3" type="noConversion"/>
  </si>
  <si>
    <r>
      <rPr>
        <sz val="12"/>
        <rFont val="標楷體"/>
        <family val="4"/>
        <charset val="136"/>
      </rPr>
      <t>空軍司令部</t>
    </r>
  </si>
  <si>
    <r>
      <rPr>
        <sz val="12"/>
        <rFont val="標楷體"/>
        <family val="4"/>
        <charset val="136"/>
      </rPr>
      <t>國防大學</t>
    </r>
  </si>
  <si>
    <r>
      <rPr>
        <sz val="12"/>
        <rFont val="標楷體"/>
        <family val="4"/>
        <charset val="136"/>
      </rPr>
      <t>中華民國</t>
    </r>
  </si>
  <si>
    <r>
      <rPr>
        <sz val="12"/>
        <rFont val="標楷體"/>
        <family val="4"/>
        <charset val="136"/>
      </rPr>
      <t>合計</t>
    </r>
  </si>
  <si>
    <r>
      <t xml:space="preserve">120103
</t>
    </r>
    <r>
      <rPr>
        <sz val="12"/>
        <rFont val="標楷體"/>
        <family val="4"/>
        <charset val="136"/>
      </rPr>
      <t>教育行政</t>
    </r>
  </si>
  <si>
    <r>
      <t xml:space="preserve">140112
</t>
    </r>
    <r>
      <rPr>
        <sz val="12"/>
        <rFont val="標楷體"/>
        <family val="4"/>
        <charset val="136"/>
      </rPr>
      <t>設施修繕維護與管理</t>
    </r>
  </si>
  <si>
    <r>
      <t xml:space="preserve">120115
</t>
    </r>
    <r>
      <rPr>
        <sz val="12"/>
        <rFont val="標楷體"/>
        <family val="4"/>
        <charset val="136"/>
      </rPr>
      <t>作戰綜合作業</t>
    </r>
    <phoneticPr fontId="3" type="noConversion"/>
  </si>
  <si>
    <r>
      <t xml:space="preserve">010126
</t>
    </r>
    <r>
      <rPr>
        <sz val="12"/>
        <rFont val="標楷體"/>
        <family val="4"/>
        <charset val="136"/>
      </rPr>
      <t>政戰綜合作業</t>
    </r>
  </si>
  <si>
    <r>
      <t xml:space="preserve">010117
</t>
    </r>
    <r>
      <rPr>
        <sz val="12"/>
        <rFont val="標楷體"/>
        <family val="4"/>
        <charset val="136"/>
      </rPr>
      <t>主計作業</t>
    </r>
  </si>
  <si>
    <r>
      <t xml:space="preserve">120115
</t>
    </r>
    <r>
      <rPr>
        <sz val="12"/>
        <rFont val="標楷體"/>
        <family val="4"/>
        <charset val="136"/>
      </rPr>
      <t>作戰綜合作業</t>
    </r>
  </si>
  <si>
    <r>
      <rPr>
        <sz val="12"/>
        <rFont val="標楷體"/>
        <family val="4"/>
        <charset val="136"/>
      </rPr>
      <t>陸軍司令部</t>
    </r>
    <phoneticPr fontId="3" type="noConversion"/>
  </si>
  <si>
    <r>
      <t xml:space="preserve">010103
</t>
    </r>
    <r>
      <rPr>
        <sz val="12"/>
        <rFont val="標楷體"/>
        <family val="4"/>
        <charset val="136"/>
      </rPr>
      <t>法務及法制作業</t>
    </r>
    <phoneticPr fontId="3" type="noConversion"/>
  </si>
  <si>
    <r>
      <t xml:space="preserve">010126
</t>
    </r>
    <r>
      <rPr>
        <sz val="12"/>
        <rFont val="標楷體"/>
        <family val="4"/>
        <charset val="136"/>
      </rPr>
      <t>政戰綜合作業</t>
    </r>
    <phoneticPr fontId="3" type="noConversion"/>
  </si>
  <si>
    <r>
      <t xml:space="preserve">010101
</t>
    </r>
    <r>
      <rPr>
        <sz val="12"/>
        <rFont val="標楷體"/>
        <family val="4"/>
        <charset val="136"/>
      </rPr>
      <t>人事行政</t>
    </r>
    <phoneticPr fontId="3" type="noConversion"/>
  </si>
  <si>
    <r>
      <t xml:space="preserve">010127
</t>
    </r>
    <r>
      <rPr>
        <sz val="12"/>
        <rFont val="標楷體"/>
        <family val="4"/>
        <charset val="136"/>
      </rPr>
      <t>軍事醫療作業</t>
    </r>
    <phoneticPr fontId="3" type="noConversion"/>
  </si>
  <si>
    <r>
      <t xml:space="preserve">140112
</t>
    </r>
    <r>
      <rPr>
        <sz val="12"/>
        <rFont val="標楷體"/>
        <family val="4"/>
        <charset val="136"/>
      </rPr>
      <t>設施修繕維護與管理</t>
    </r>
    <phoneticPr fontId="3" type="noConversion"/>
  </si>
  <si>
    <r>
      <t xml:space="preserve">140119
</t>
    </r>
    <r>
      <rPr>
        <sz val="12"/>
        <rFont val="標楷體"/>
        <family val="4"/>
        <charset val="136"/>
      </rPr>
      <t>後勤補給支援</t>
    </r>
    <phoneticPr fontId="3" type="noConversion"/>
  </si>
  <si>
    <r>
      <rPr>
        <sz val="12"/>
        <rFont val="標楷體"/>
        <family val="4"/>
        <charset val="136"/>
      </rPr>
      <t>後備指揮部</t>
    </r>
    <phoneticPr fontId="3" type="noConversion"/>
  </si>
  <si>
    <r>
      <t xml:space="preserve">010119
</t>
    </r>
    <r>
      <rPr>
        <sz val="12"/>
        <rFont val="標楷體"/>
        <family val="4"/>
        <charset val="136"/>
      </rPr>
      <t>行政事務</t>
    </r>
    <phoneticPr fontId="3" type="noConversion"/>
  </si>
  <si>
    <r>
      <rPr>
        <sz val="12"/>
        <rFont val="標楷體"/>
        <family val="4"/>
        <charset val="136"/>
      </rPr>
      <t>憲兵指揮部</t>
    </r>
    <phoneticPr fontId="3" type="noConversion"/>
  </si>
  <si>
    <r>
      <t xml:space="preserve">120116
</t>
    </r>
    <r>
      <rPr>
        <sz val="12"/>
        <rFont val="標楷體"/>
        <family val="4"/>
        <charset val="136"/>
      </rPr>
      <t>訓練綜合作業</t>
    </r>
    <phoneticPr fontId="3" type="noConversion"/>
  </si>
  <si>
    <r>
      <t xml:space="preserve">410106
</t>
    </r>
    <r>
      <rPr>
        <sz val="12"/>
        <rFont val="標楷體"/>
        <family val="4"/>
        <charset val="136"/>
      </rPr>
      <t>軍事情報作業</t>
    </r>
    <phoneticPr fontId="3" type="noConversion"/>
  </si>
  <si>
    <r>
      <rPr>
        <sz val="12"/>
        <rFont val="標楷體"/>
        <family val="4"/>
        <charset val="136"/>
      </rPr>
      <t>軍備局</t>
    </r>
    <phoneticPr fontId="3" type="noConversion"/>
  </si>
  <si>
    <r>
      <rPr>
        <sz val="12"/>
        <rFont val="標楷體"/>
        <family val="4"/>
        <charset val="136"/>
      </rPr>
      <t>主計局</t>
    </r>
    <phoneticPr fontId="3" type="noConversion"/>
  </si>
  <si>
    <r>
      <rPr>
        <sz val="12"/>
        <rFont val="標楷體"/>
        <family val="4"/>
        <charset val="136"/>
      </rPr>
      <t>軍醫局</t>
    </r>
    <phoneticPr fontId="3" type="noConversion"/>
  </si>
  <si>
    <r>
      <rPr>
        <sz val="12"/>
        <rFont val="標楷體"/>
        <family val="4"/>
        <charset val="136"/>
      </rPr>
      <t>參謀本部
（人次室）</t>
    </r>
  </si>
  <si>
    <r>
      <rPr>
        <sz val="12"/>
        <rFont val="標楷體"/>
        <family val="4"/>
        <charset val="136"/>
      </rPr>
      <t>中正預校</t>
    </r>
    <phoneticPr fontId="3" type="noConversion"/>
  </si>
  <si>
    <r>
      <rPr>
        <sz val="12"/>
        <rFont val="標楷體"/>
        <family val="4"/>
        <charset val="136"/>
      </rPr>
      <t>各軍事院檢</t>
    </r>
    <phoneticPr fontId="3" type="noConversion"/>
  </si>
  <si>
    <r>
      <t xml:space="preserve">481401100
</t>
    </r>
    <r>
      <rPr>
        <sz val="12"/>
        <rFont val="標楷體"/>
        <family val="4"/>
        <charset val="136"/>
      </rPr>
      <t>國防政策規劃與督導</t>
    </r>
    <phoneticPr fontId="3" type="noConversion"/>
  </si>
  <si>
    <r>
      <rPr>
        <sz val="12"/>
        <rFont val="標楷體"/>
        <family val="4"/>
        <charset val="136"/>
      </rPr>
      <t>電訊發展室</t>
    </r>
    <phoneticPr fontId="3" type="noConversion"/>
  </si>
  <si>
    <r>
      <rPr>
        <sz val="12"/>
        <rFont val="標楷體"/>
        <family val="4"/>
        <charset val="136"/>
      </rPr>
      <t>資通電軍指揮部</t>
    </r>
    <phoneticPr fontId="3" type="noConversion"/>
  </si>
  <si>
    <r>
      <rPr>
        <sz val="12"/>
        <rFont val="標楷體"/>
        <family val="4"/>
        <charset val="136"/>
      </rPr>
      <t>資源規劃司</t>
    </r>
    <phoneticPr fontId="3" type="noConversion"/>
  </si>
  <si>
    <r>
      <rPr>
        <sz val="12"/>
        <rFont val="標楷體"/>
        <family val="4"/>
        <charset val="136"/>
      </rPr>
      <t>軍事情報局</t>
    </r>
    <phoneticPr fontId="3" type="noConversion"/>
  </si>
  <si>
    <r>
      <rPr>
        <sz val="12"/>
        <rFont val="標楷體"/>
        <family val="4"/>
        <charset val="136"/>
      </rPr>
      <t>海軍司令部</t>
    </r>
    <phoneticPr fontId="3" type="noConversion"/>
  </si>
  <si>
    <r>
      <rPr>
        <sz val="12"/>
        <rFont val="標楷體"/>
        <family val="4"/>
        <charset val="136"/>
      </rPr>
      <t>政治作戰局</t>
    </r>
    <phoneticPr fontId="3" type="noConversion"/>
  </si>
  <si>
    <r>
      <rPr>
        <sz val="12"/>
        <rFont val="標楷體"/>
        <family val="4"/>
        <charset val="136"/>
      </rPr>
      <t>法律事務司</t>
    </r>
    <phoneticPr fontId="3" type="noConversion"/>
  </si>
  <si>
    <r>
      <t xml:space="preserve">010114
</t>
    </r>
    <r>
      <rPr>
        <sz val="12"/>
        <rFont val="標楷體"/>
        <family val="4"/>
        <charset val="136"/>
      </rPr>
      <t>研考作業</t>
    </r>
    <phoneticPr fontId="3" type="noConversion"/>
  </si>
  <si>
    <r>
      <rPr>
        <b/>
        <sz val="14"/>
        <rFont val="標楷體"/>
        <family val="4"/>
        <charset val="136"/>
      </rPr>
      <t>性別預算執行情形統計表</t>
    </r>
    <phoneticPr fontId="3" type="noConversion"/>
  </si>
  <si>
    <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月</t>
    </r>
    <phoneticPr fontId="3" type="noConversion"/>
  </si>
  <si>
    <r>
      <rPr>
        <sz val="12"/>
        <rFont val="標楷體"/>
        <family val="4"/>
        <charset val="136"/>
      </rPr>
      <t>單位：新臺幣元、</t>
    </r>
    <r>
      <rPr>
        <sz val="12"/>
        <rFont val="Times New Roman"/>
        <family val="1"/>
      </rPr>
      <t>%</t>
    </r>
    <phoneticPr fontId="3" type="noConversion"/>
  </si>
  <si>
    <r>
      <rPr>
        <sz val="10"/>
        <rFont val="標楷體"/>
        <family val="4"/>
        <charset val="136"/>
      </rPr>
      <t>區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  <charset val="136"/>
      </rPr>
      <t>分</t>
    </r>
    <phoneticPr fontId="3" type="noConversion"/>
  </si>
  <si>
    <r>
      <rPr>
        <sz val="10"/>
        <rFont val="標楷體"/>
        <family val="4"/>
        <charset val="136"/>
      </rPr>
      <t>分支計畫別</t>
    </r>
    <phoneticPr fontId="3" type="noConversion"/>
  </si>
  <si>
    <r>
      <rPr>
        <sz val="10"/>
        <rFont val="標楷體"/>
        <family val="4"/>
        <charset val="136"/>
      </rPr>
      <t>年度編列數</t>
    </r>
    <phoneticPr fontId="3" type="noConversion"/>
  </si>
  <si>
    <r>
      <rPr>
        <sz val="10"/>
        <rFont val="標楷體"/>
        <family val="4"/>
        <charset val="136"/>
      </rPr>
      <t>累計分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配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數</t>
    </r>
    <phoneticPr fontId="3" type="noConversion"/>
  </si>
  <si>
    <r>
      <rPr>
        <sz val="10"/>
        <rFont val="標楷體"/>
        <family val="4"/>
        <charset val="136"/>
      </rPr>
      <t>累計執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行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數</t>
    </r>
    <phoneticPr fontId="3" type="noConversion"/>
  </si>
  <si>
    <r>
      <rPr>
        <sz val="10"/>
        <rFont val="標楷體"/>
        <family val="4"/>
        <charset val="136"/>
      </rPr>
      <t>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行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</t>
    </r>
    <phoneticPr fontId="3" type="noConversion"/>
  </si>
  <si>
    <r>
      <rPr>
        <sz val="10"/>
        <rFont val="標楷體"/>
        <family val="4"/>
        <charset val="136"/>
      </rPr>
      <t>未達</t>
    </r>
    <r>
      <rPr>
        <sz val="10"/>
        <rFont val="Times New Roman"/>
        <family val="1"/>
      </rPr>
      <t>80%</t>
    </r>
    <r>
      <rPr>
        <sz val="10"/>
        <rFont val="標楷體"/>
        <family val="4"/>
        <charset val="136"/>
      </rPr>
      <t>或超過</t>
    </r>
    <r>
      <rPr>
        <sz val="10"/>
        <rFont val="Times New Roman"/>
        <family val="1"/>
      </rPr>
      <t>100%</t>
    </r>
    <r>
      <rPr>
        <sz val="10"/>
        <rFont val="標楷體"/>
        <family val="4"/>
        <charset val="136"/>
      </rPr>
      <t>原因說明</t>
    </r>
    <phoneticPr fontId="3" type="noConversion"/>
  </si>
  <si>
    <r>
      <rPr>
        <sz val="10"/>
        <rFont val="標楷體"/>
        <family val="4"/>
        <charset val="136"/>
      </rPr>
      <t>執行工作重點
、預算執行數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</si>
  <si>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工作重點：年度赴各單位實施內部管理督考時，實施性騷擾及性侵害防治作業，以期有效杜絕事件發生，並配合國防部「性別平等工作小組」議事期程，召開性別主流專題演講。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季分配預算數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9,000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</si>
  <si>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工作重點：辦理本軍軍法教育暨性別平權授課（內容包括宣導性別平權，尊重他人性自主及與婦女權益相關等）以提升官兵性別平權等方面之法紀觀念加強宣導婦女權益保障。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7,000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</si>
  <si>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工作重點：辦理政治作戰心理輔導工作（內容包括宣導性別平權，尊重他人性自主及與婦女權益相關等）以提升官兵性別平權等方面之法紀觀念加強宣導婦女權益保障。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8,000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</si>
  <si>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工作重點：推動「性別主流化」之教育工作。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</si>
  <si>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工作重點：促進性別平等友善工作環境設施改善工程，消除婦女職場就業障礙，營造友善、尊重兩性平權就業環境。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1,850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</si>
  <si>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工作重點：營造性別平等工作環境、提供女性同仁安全生活空間。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億</t>
    </r>
    <r>
      <rPr>
        <sz val="12"/>
        <rFont val="Times New Roman"/>
        <family val="1"/>
      </rPr>
      <t>4,831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7,000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</si>
  <si>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工作重點：改善官兵生活設施，提供女、男性同仁舒適生活及辦公環境。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882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</si>
  <si>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工作重點：辦理性別平等工作小組會議外聘委員所需出席費。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</si>
  <si>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工作重點：辦理軍法巡迴教育、軍法常識有獎徵答及編製兩性平權與尊重他人性自主軍法教材。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</si>
  <si>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工作重點：辦理年度兩性關係會議、心理輔導講座及軍官團教育等性別主流化活動所需鐘點費等。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8,000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</si>
  <si>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工作重點：執行性別主流化講演及相關書籍採購、教育之課程、教學、評量與相關問題之研究發展。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</si>
  <si>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工作重點：執行年度營區女性官兵生活區「營舍及電力改善整建工程」等案。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2,266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7,000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</si>
  <si>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工作重點：添購各單位女性同仁職場及生活環境所需陣營具、經理裝備、服裝及設置哺乳室等，以營造友善、尊重性別平權就業環境。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314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</si>
  <si>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工作重點：實施相關性騷擾及性侵害防治作業以期有效杜絕事件發生。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5,000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</si>
  <si>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工作重點：辦理軍法巡迴教育及聘任女性律師擔任女性官兵法律諮詢律師，以提升性別平權法紀觀念，加強婦女權益保障。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</si>
  <si>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工作重點：針對女性工作同仁之工作職掌、任務分配、工作環境實施督導，查察單位對兩性平權及婦女權益保障之成效，以強化戰力並落實兩性平權環境，保障女性同仁工作安全。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47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</si>
  <si>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工作重點：辦理本軍性騷擾及性侵害等各類案件調查所需國內差旅費。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6,000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</si>
  <si>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工作重點：改善本軍女性同仁看診環境、增設哺（集）乳室、女性病房等設備，提供女性同仁相關疾病醫療、兩性教育及性病防治宣導及預防保健訊息等。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7,000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</si>
  <si>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工作重點：辦理性別平等教育相關研習及專題演講，宣導兩性平權，尊重他人性自主及與婦女權益相關等。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1,000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</si>
  <si>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工作重點：女性同仁廁所洗手台等、寢室生活空間天花板及電線管路整修及生活設施修繕材料等採購。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990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</si>
  <si>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工作重點：女性同仁生活環境所需脫水機、洗衣機、冰箱及衣（儲）櫃等陣營具。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845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5,000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</si>
  <si>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工作重點：辦理年度性騷擾防治督（輔）導及年度性別主流化教育訓練活動，以加強性別平權意識。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5,000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</si>
  <si>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工作重點：辦理法治巡迴教育中辦理性平法規、</t>
    </r>
    <r>
      <rPr>
        <sz val="12"/>
        <rFont val="Times New Roman"/>
        <family val="1"/>
      </rPr>
      <t>CEDAW</t>
    </r>
    <r>
      <rPr>
        <sz val="12"/>
        <rFont val="標楷體"/>
        <family val="4"/>
        <charset val="136"/>
      </rPr>
      <t xml:space="preserve">宣導。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9,000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</si>
  <si>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工作重點：邀請專家學者辦理性平專題講演。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5,000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</si>
  <si>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工作重點：定期辦理心輔課程教育訓練
辦理相關性別平等宣導文宣資料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</si>
  <si>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工作重點：辦理警監視系統修繕維管。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8,400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</si>
  <si>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工作重點：辦理促進性別平等友善工作環境設施改善工程。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127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7,000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</si>
  <si>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工作重點：採購性別平等相關書籍、性騷擾防治督導差旅費、邀請專家學者辦理性平專題講演鐘點費等。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3,000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</si>
  <si>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工作重點：法治巡迴教育中辦理性平法規、</t>
    </r>
    <r>
      <rPr>
        <sz val="12"/>
        <rFont val="Times New Roman"/>
        <family val="1"/>
      </rPr>
      <t>CEDAW</t>
    </r>
    <r>
      <rPr>
        <sz val="12"/>
        <rFont val="標楷體"/>
        <family val="4"/>
        <charset val="136"/>
      </rPr>
      <t xml:space="preserve">宣導差旅費。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5,000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</si>
  <si>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工作重點：辦理心輔人員講習所需鐘點費、忠貞報製作。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1,000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</si>
  <si>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工作重點：法律專精班鐘點費、紙張及文具採購等。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6,000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</si>
  <si>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 xml:space="preserve">季辦理推動性別平等工作會議及書籍、雜誌等購置。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</si>
  <si>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工作重點：南投憲兵隊營舍整修浴廁、彰化憲兵隊營舍整修、雲林憲兵隊女官寢整修。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5,000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</si>
  <si>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工作重點：女性部份發放服裝代金，貼補自購。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</si>
  <si>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工作重點：憲兵隊專長複訓班鐘點費、場地佈置及生活區維護用品等。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1,000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</si>
  <si>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工作重點：「精神教育主題撰稿暨青年日報社一報二刊專題報導、漢聲電台製作性平專題及邀訪專家學者、莒光園地電視教學製播性別平權節目、辦理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年度心輔幹部儲訓研習班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排定「伴侶與家庭處遇實務」、「情感問題個案輔導」及「性別議題研討與輔導處遇」等課程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、製播心輔單元劇等活動；另製作以性別關係及友善經營為主題之多功能環保袋，撥發全軍心衛中心使用。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1,283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</si>
  <si>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工作重點：訂購雜誌刊物、辦理慶生餐會及晉升典禮茶會等經費（女性同仁分攤款）。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</si>
  <si>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工作重點：推展性別平等教育宣導及相關專題座談所需。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</si>
  <si>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工作重點：辦理辦公環境、生活設施修繕維護作業。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8,000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</si>
  <si>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工作重點：提供同仁預防保健訊息，其中包含性病防治、愛滋防治宣導等課程。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1,000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</si>
  <si>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 xml:space="preserve">年性別主流化講習暨相關作業所需。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萬元，已執行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4,500</t>
    </r>
    <r>
      <rPr>
        <sz val="12"/>
        <rFont val="標楷體"/>
        <family val="4"/>
        <charset val="136"/>
      </rPr>
      <t>元。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</si>
  <si>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工作重點：辦理「性別平等教育專題演講」，以強化性別平權意識。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6,000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</si>
  <si>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工作重點：每半年召開「性別平等委員會」及辦理「性別平等教育相關研習及專題演講」，以強化性別平權意識。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萬元，已執行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5,700</t>
    </r>
    <r>
      <rPr>
        <sz val="12"/>
        <rFont val="標楷體"/>
        <family val="4"/>
        <charset val="136"/>
      </rPr>
      <t>元。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</si>
  <si>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校區全年機電系統委商維護（空調系統、水源系統、消防系統、電梯系統、中央監控系統、門禁及監視系統、電力系統、汙水系統）等案，以消除婦女職場就業障礙，營造友善、尊重兩性平權就業環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883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3,000</t>
    </r>
    <r>
      <rPr>
        <sz val="12"/>
        <rFont val="標楷體"/>
        <family val="4"/>
        <charset val="136"/>
      </rPr>
      <t>元，已執行</t>
    </r>
    <r>
      <rPr>
        <sz val="12"/>
        <rFont val="Times New Roman"/>
        <family val="1"/>
      </rPr>
      <t>832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6,768</t>
    </r>
    <r>
      <rPr>
        <sz val="12"/>
        <rFont val="標楷體"/>
        <family val="4"/>
        <charset val="136"/>
      </rPr>
      <t>元。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</si>
  <si>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工作重點：辦理年度性別平等宣導講座。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6,000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</si>
  <si>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工作重點：辦理本校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 xml:space="preserve">年性別平等座談會議所需物品及食品。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6,000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</si>
  <si>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工作重點：辦裡本校哺乳室宣導資料及成效所需文具用品。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</si>
  <si>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工作重點：辦裡本校教休室及辦公室所需沙發組等項採購。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5,415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</si>
  <si>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工作重點：辦理安裝男女官寢室（莊敬樓）監視器。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</si>
  <si>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工作重點：辦理性別平等相關性騷擾防制法、性侵害防治等軍法巡迴教育及所需教材印製。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</si>
  <si>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工作重點：辦理軍法巡迴教育、軍法常識有獎徵答及編製軍法教材（包括宣導性別平等，尊重他人性自主及與婦女權益相關等），以提升官兵性別平權法紀觀念，強化婦女權益保障。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3,000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</si>
  <si>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rPr>
        <sz val="12"/>
        <rFont val="標楷體"/>
        <family val="4"/>
        <charset val="136"/>
      </rPr>
      <t>截至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日止，無辦理性騷擾案件調查會議，故無支用情事。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</si>
  <si>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工作重點：辦理性騷擾案件調查會議，外聘委員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人，每年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案次計，每人每次出席費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元，計需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 xml:space="preserve">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元，因年度內無性騷擾事件發生，故無支用情事。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</si>
  <si>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工作重點：辦理法治巡迴教育中辦理性
平法規、</t>
    </r>
    <r>
      <rPr>
        <sz val="12"/>
        <rFont val="Times New Roman"/>
        <family val="1"/>
      </rPr>
      <t>CEDAW</t>
    </r>
    <r>
      <rPr>
        <sz val="12"/>
        <rFont val="標楷體"/>
        <family val="4"/>
        <charset val="136"/>
      </rPr>
      <t xml:space="preserve">宣導。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</si>
  <si>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工作重點：赴各單位實施相關性騷擾及性侵害防治作業以期有效杜絕事件發生。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8,000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</si>
  <si>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、軍法巡迴教育相關研習及女性官士兵心輔專題演講；教育宣導兩性平權提升官兵法治觀念保障婦女權益（內容包括尊重他人性自主及與婦女權益相關等宣導卡製作、簡介、相關案件訪談及委員會議召開等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6,000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</si>
  <si>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促進性別平等友善工作環境設施改善工程，消除婦女職場就業障礙，營造友善、尊重兩性平權就業環境；添購各單位女性同仁職場及生活環境所需陣營具、經理裝備、服裝及設置哺乳室等，以營造友善、尊重性別平權就業環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224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3,000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</si>
  <si>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工作重點：推動性別性別主流化教育工作，聘請學者專家及專業講師蒞部實施性別主流化專題講演授課。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</si>
  <si>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工作重點：推動性別性別平等，實施衛浴設施及宿舍整修。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1,100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</si>
  <si>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工作重點：推動性別性別平等，辦理辦公室及改善官兵生活區陣營具及空調冷（暖）氣購置。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474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</si>
  <si>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工作重點：辦理性別平等專案小組會議召開作業所需。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1,000</t>
    </r>
    <r>
      <rPr>
        <sz val="12"/>
        <rFont val="標楷體"/>
        <family val="4"/>
        <charset val="136"/>
      </rPr>
      <t>元，已執行完畢。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</si>
</sst>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76" formatCode="#,##0_ ;[Red]\-#,##0\ ;\-"/>
    <numFmt numFmtId="177" formatCode="_-* #,##0_-;\-* #,##0_-;_-* &quot;-&quot;??_-;_-@_-"/>
    <numFmt numFmtId="178" formatCode="#,##0_ "/>
    <numFmt numFmtId="179" formatCode="0_);[Red]\(0\)"/>
    <numFmt numFmtId="180" formatCode="0.0%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name val="Arial"/>
      <family val="2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80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177" fontId="8" fillId="0" borderId="2" xfId="3" applyNumberFormat="1" applyFont="1" applyBorder="1" applyAlignment="1">
      <alignment horizontal="right" vertical="center"/>
    </xf>
    <xf numFmtId="180" fontId="8" fillId="0" borderId="2" xfId="4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justify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177" fontId="8" fillId="0" borderId="2" xfId="3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177" fontId="8" fillId="2" borderId="2" xfId="3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 wrapText="1"/>
    </xf>
    <xf numFmtId="177" fontId="8" fillId="0" borderId="2" xfId="3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177" fontId="8" fillId="0" borderId="2" xfId="3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left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left" vertical="center" wrapText="1"/>
    </xf>
    <xf numFmtId="176" fontId="8" fillId="0" borderId="2" xfId="1" applyNumberFormat="1" applyFont="1" applyFill="1" applyBorder="1" applyAlignment="1">
      <alignment horizontal="left"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 shrinkToFit="1"/>
    </xf>
    <xf numFmtId="0" fontId="8" fillId="2" borderId="2" xfId="0" applyFont="1" applyFill="1" applyBorder="1" applyAlignment="1">
      <alignment vertical="center" wrapText="1"/>
    </xf>
    <xf numFmtId="179" fontId="8" fillId="0" borderId="2" xfId="3" applyNumberFormat="1" applyFont="1" applyBorder="1" applyAlignment="1">
      <alignment vertical="center"/>
    </xf>
    <xf numFmtId="0" fontId="8" fillId="0" borderId="2" xfId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right" vertical="center"/>
    </xf>
    <xf numFmtId="177" fontId="8" fillId="0" borderId="2" xfId="3" applyNumberFormat="1" applyFont="1" applyFill="1" applyBorder="1" applyAlignment="1">
      <alignment vertical="center"/>
    </xf>
    <xf numFmtId="0" fontId="8" fillId="0" borderId="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1" applyFont="1" applyFill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 3" xfId="2"/>
    <cellStyle name="千分位" xfId="3" builtinId="3"/>
    <cellStyle name="百分比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4"/>
  <sheetViews>
    <sheetView view="pageLayout" topLeftCell="A13" zoomScale="85" zoomScaleNormal="80" zoomScaleSheetLayoutView="85" zoomScalePageLayoutView="85" workbookViewId="0">
      <selection activeCell="H5" sqref="H5"/>
    </sheetView>
  </sheetViews>
  <sheetFormatPr defaultColWidth="9" defaultRowHeight="15" x14ac:dyDescent="0.25"/>
  <cols>
    <col min="1" max="1" width="8.875" style="8" customWidth="1"/>
    <col min="2" max="2" width="11.25" style="5" customWidth="1"/>
    <col min="3" max="5" width="14.75" style="1" customWidth="1"/>
    <col min="6" max="6" width="10.5" style="9" customWidth="1"/>
    <col min="7" max="7" width="10.375" style="1" customWidth="1"/>
    <col min="8" max="8" width="40" style="8" customWidth="1"/>
    <col min="9" max="9" width="9" style="3"/>
    <col min="10" max="16384" width="9" style="1"/>
  </cols>
  <sheetData>
    <row r="1" spans="1:8" ht="19.5" x14ac:dyDescent="0.25">
      <c r="A1" s="62" t="s">
        <v>41</v>
      </c>
      <c r="B1" s="62"/>
      <c r="C1" s="62"/>
      <c r="D1" s="62"/>
      <c r="E1" s="62"/>
      <c r="F1" s="62"/>
      <c r="G1" s="62"/>
      <c r="H1" s="62"/>
    </row>
    <row r="2" spans="1:8" ht="16.5" x14ac:dyDescent="0.25">
      <c r="A2" s="60"/>
      <c r="B2" s="11"/>
      <c r="C2" s="10"/>
      <c r="E2" s="12" t="s">
        <v>6</v>
      </c>
      <c r="F2" s="57" t="s">
        <v>42</v>
      </c>
      <c r="G2" s="13" t="s">
        <v>43</v>
      </c>
      <c r="H2" s="13"/>
    </row>
    <row r="3" spans="1:8" ht="42.75" x14ac:dyDescent="0.25">
      <c r="A3" s="17" t="s">
        <v>44</v>
      </c>
      <c r="B3" s="15" t="s">
        <v>45</v>
      </c>
      <c r="C3" s="14" t="s">
        <v>46</v>
      </c>
      <c r="D3" s="14" t="s">
        <v>47</v>
      </c>
      <c r="E3" s="14" t="s">
        <v>48</v>
      </c>
      <c r="F3" s="16" t="s">
        <v>49</v>
      </c>
      <c r="G3" s="17" t="s">
        <v>50</v>
      </c>
      <c r="H3" s="63" t="s">
        <v>51</v>
      </c>
    </row>
    <row r="4" spans="1:8" ht="16.5" x14ac:dyDescent="0.25">
      <c r="A4" s="61" t="s">
        <v>7</v>
      </c>
      <c r="B4" s="18"/>
      <c r="C4" s="19">
        <f>SUM(C5:C64)</f>
        <v>457898000</v>
      </c>
      <c r="D4" s="19">
        <f>SUM(D5:D64)</f>
        <v>457943098</v>
      </c>
      <c r="E4" s="19">
        <f>SUM(E5:E64)</f>
        <v>457383066</v>
      </c>
      <c r="F4" s="20">
        <f>E4/D4</f>
        <v>0.9987770707704825</v>
      </c>
      <c r="G4" s="21"/>
      <c r="H4" s="64"/>
    </row>
    <row r="5" spans="1:8" ht="144.75" customHeight="1" x14ac:dyDescent="0.25">
      <c r="A5" s="22" t="s">
        <v>14</v>
      </c>
      <c r="B5" s="23" t="s">
        <v>0</v>
      </c>
      <c r="C5" s="24">
        <v>69000</v>
      </c>
      <c r="D5" s="24">
        <v>69000</v>
      </c>
      <c r="E5" s="24">
        <v>69000</v>
      </c>
      <c r="F5" s="20">
        <f t="shared" ref="F5:F64" si="0">E5/D5</f>
        <v>1</v>
      </c>
      <c r="G5" s="25"/>
      <c r="H5" s="65" t="s">
        <v>52</v>
      </c>
    </row>
    <row r="6" spans="1:8" ht="137.25" customHeight="1" x14ac:dyDescent="0.25">
      <c r="A6" s="22" t="s">
        <v>14</v>
      </c>
      <c r="B6" s="23" t="s">
        <v>15</v>
      </c>
      <c r="C6" s="24">
        <v>317000</v>
      </c>
      <c r="D6" s="24">
        <v>317000</v>
      </c>
      <c r="E6" s="24">
        <v>317000</v>
      </c>
      <c r="F6" s="20">
        <f t="shared" si="0"/>
        <v>1</v>
      </c>
      <c r="G6" s="22"/>
      <c r="H6" s="65" t="s">
        <v>53</v>
      </c>
    </row>
    <row r="7" spans="1:8" ht="120" customHeight="1" x14ac:dyDescent="0.25">
      <c r="A7" s="22" t="s">
        <v>14</v>
      </c>
      <c r="B7" s="23" t="s">
        <v>11</v>
      </c>
      <c r="C7" s="24">
        <v>248000</v>
      </c>
      <c r="D7" s="24">
        <v>248000</v>
      </c>
      <c r="E7" s="24">
        <v>248000</v>
      </c>
      <c r="F7" s="20">
        <f t="shared" si="0"/>
        <v>1</v>
      </c>
      <c r="G7" s="22"/>
      <c r="H7" s="65" t="s">
        <v>54</v>
      </c>
    </row>
    <row r="8" spans="1:8" ht="66" x14ac:dyDescent="0.25">
      <c r="A8" s="22" t="s">
        <v>14</v>
      </c>
      <c r="B8" s="26" t="s">
        <v>8</v>
      </c>
      <c r="C8" s="27">
        <v>60000</v>
      </c>
      <c r="D8" s="27">
        <v>60000</v>
      </c>
      <c r="E8" s="27">
        <v>60000</v>
      </c>
      <c r="F8" s="20">
        <f t="shared" si="0"/>
        <v>1</v>
      </c>
      <c r="G8" s="28"/>
      <c r="H8" s="66" t="s">
        <v>55</v>
      </c>
    </row>
    <row r="9" spans="1:8" ht="82.5" x14ac:dyDescent="0.25">
      <c r="A9" s="22" t="s">
        <v>14</v>
      </c>
      <c r="B9" s="26" t="s">
        <v>13</v>
      </c>
      <c r="C9" s="27">
        <v>18500000</v>
      </c>
      <c r="D9" s="27">
        <v>18500000</v>
      </c>
      <c r="E9" s="27">
        <v>18500000</v>
      </c>
      <c r="F9" s="20">
        <f t="shared" si="0"/>
        <v>1</v>
      </c>
      <c r="G9" s="28"/>
      <c r="H9" s="66" t="s">
        <v>56</v>
      </c>
    </row>
    <row r="10" spans="1:8" ht="66" x14ac:dyDescent="0.25">
      <c r="A10" s="22" t="s">
        <v>14</v>
      </c>
      <c r="B10" s="23" t="s">
        <v>9</v>
      </c>
      <c r="C10" s="24">
        <v>348317000</v>
      </c>
      <c r="D10" s="24">
        <v>348317000</v>
      </c>
      <c r="E10" s="24">
        <v>348317000</v>
      </c>
      <c r="F10" s="20">
        <f t="shared" si="0"/>
        <v>1</v>
      </c>
      <c r="G10" s="25"/>
      <c r="H10" s="65" t="s">
        <v>57</v>
      </c>
    </row>
    <row r="11" spans="1:8" ht="66" x14ac:dyDescent="0.25">
      <c r="A11" s="22" t="s">
        <v>14</v>
      </c>
      <c r="B11" s="26" t="s">
        <v>2</v>
      </c>
      <c r="C11" s="27">
        <v>8820000</v>
      </c>
      <c r="D11" s="27">
        <v>8820000</v>
      </c>
      <c r="E11" s="27">
        <v>8820000</v>
      </c>
      <c r="F11" s="20">
        <f t="shared" si="0"/>
        <v>1</v>
      </c>
      <c r="G11" s="25"/>
      <c r="H11" s="66" t="s">
        <v>58</v>
      </c>
    </row>
    <row r="12" spans="1:8" ht="66" x14ac:dyDescent="0.25">
      <c r="A12" s="29" t="s">
        <v>37</v>
      </c>
      <c r="B12" s="26" t="s">
        <v>0</v>
      </c>
      <c r="C12" s="27">
        <v>132000</v>
      </c>
      <c r="D12" s="27">
        <v>132000</v>
      </c>
      <c r="E12" s="27">
        <v>132000</v>
      </c>
      <c r="F12" s="20">
        <f t="shared" si="0"/>
        <v>1</v>
      </c>
      <c r="G12" s="28"/>
      <c r="H12" s="66" t="s">
        <v>59</v>
      </c>
    </row>
    <row r="13" spans="1:8" ht="82.5" x14ac:dyDescent="0.25">
      <c r="A13" s="29" t="s">
        <v>37</v>
      </c>
      <c r="B13" s="23" t="s">
        <v>15</v>
      </c>
      <c r="C13" s="27">
        <v>130000</v>
      </c>
      <c r="D13" s="27">
        <v>130000</v>
      </c>
      <c r="E13" s="27">
        <v>130000</v>
      </c>
      <c r="F13" s="20">
        <f t="shared" si="0"/>
        <v>1</v>
      </c>
      <c r="G13" s="28"/>
      <c r="H13" s="66" t="s">
        <v>60</v>
      </c>
    </row>
    <row r="14" spans="1:8" ht="82.5" x14ac:dyDescent="0.25">
      <c r="A14" s="29" t="s">
        <v>37</v>
      </c>
      <c r="B14" s="26" t="s">
        <v>16</v>
      </c>
      <c r="C14" s="27">
        <v>78000</v>
      </c>
      <c r="D14" s="27">
        <v>78000</v>
      </c>
      <c r="E14" s="27">
        <v>78000</v>
      </c>
      <c r="F14" s="20">
        <f t="shared" si="0"/>
        <v>1</v>
      </c>
      <c r="G14" s="28"/>
      <c r="H14" s="66" t="s">
        <v>61</v>
      </c>
    </row>
    <row r="15" spans="1:8" ht="82.5" x14ac:dyDescent="0.25">
      <c r="A15" s="29" t="s">
        <v>37</v>
      </c>
      <c r="B15" s="26" t="s">
        <v>8</v>
      </c>
      <c r="C15" s="27">
        <v>124000</v>
      </c>
      <c r="D15" s="27">
        <v>124000</v>
      </c>
      <c r="E15" s="27">
        <v>124000</v>
      </c>
      <c r="F15" s="20">
        <f t="shared" si="0"/>
        <v>1</v>
      </c>
      <c r="G15" s="28"/>
      <c r="H15" s="66" t="s">
        <v>62</v>
      </c>
    </row>
    <row r="16" spans="1:8" ht="66" x14ac:dyDescent="0.25">
      <c r="A16" s="29" t="s">
        <v>37</v>
      </c>
      <c r="B16" s="26" t="s">
        <v>9</v>
      </c>
      <c r="C16" s="27">
        <v>22667000</v>
      </c>
      <c r="D16" s="27">
        <v>22667000</v>
      </c>
      <c r="E16" s="27">
        <v>22667000</v>
      </c>
      <c r="F16" s="20">
        <f t="shared" si="0"/>
        <v>1</v>
      </c>
      <c r="G16" s="28"/>
      <c r="H16" s="66" t="s">
        <v>63</v>
      </c>
    </row>
    <row r="17" spans="1:8" ht="99" x14ac:dyDescent="0.25">
      <c r="A17" s="29" t="s">
        <v>37</v>
      </c>
      <c r="B17" s="26" t="s">
        <v>2</v>
      </c>
      <c r="C17" s="27">
        <v>3144000</v>
      </c>
      <c r="D17" s="27">
        <v>3144000</v>
      </c>
      <c r="E17" s="27">
        <v>3144000</v>
      </c>
      <c r="F17" s="20">
        <f t="shared" si="0"/>
        <v>1</v>
      </c>
      <c r="G17" s="28"/>
      <c r="H17" s="66" t="s">
        <v>64</v>
      </c>
    </row>
    <row r="18" spans="1:8" ht="66" x14ac:dyDescent="0.25">
      <c r="A18" s="35" t="s">
        <v>3</v>
      </c>
      <c r="B18" s="31" t="s">
        <v>17</v>
      </c>
      <c r="C18" s="19">
        <v>1085000</v>
      </c>
      <c r="D18" s="19">
        <v>1085000</v>
      </c>
      <c r="E18" s="19">
        <v>1085000</v>
      </c>
      <c r="F18" s="20">
        <f t="shared" si="0"/>
        <v>1</v>
      </c>
      <c r="G18" s="30"/>
      <c r="H18" s="67" t="s">
        <v>65</v>
      </c>
    </row>
    <row r="19" spans="1:8" ht="82.5" x14ac:dyDescent="0.25">
      <c r="A19" s="35" t="s">
        <v>4</v>
      </c>
      <c r="B19" s="23" t="s">
        <v>15</v>
      </c>
      <c r="C19" s="19">
        <v>360000</v>
      </c>
      <c r="D19" s="19">
        <v>360000</v>
      </c>
      <c r="E19" s="19">
        <v>360000</v>
      </c>
      <c r="F19" s="20">
        <f t="shared" si="0"/>
        <v>1</v>
      </c>
      <c r="G19" s="30"/>
      <c r="H19" s="67" t="s">
        <v>66</v>
      </c>
    </row>
    <row r="20" spans="1:8" ht="115.5" x14ac:dyDescent="0.25">
      <c r="A20" s="35" t="s">
        <v>4</v>
      </c>
      <c r="B20" s="31" t="s">
        <v>1</v>
      </c>
      <c r="C20" s="19">
        <v>474000</v>
      </c>
      <c r="D20" s="19">
        <v>474000</v>
      </c>
      <c r="E20" s="19">
        <v>474000</v>
      </c>
      <c r="F20" s="20">
        <f t="shared" si="0"/>
        <v>1</v>
      </c>
      <c r="G20" s="30"/>
      <c r="H20" s="67" t="s">
        <v>67</v>
      </c>
    </row>
    <row r="21" spans="1:8" ht="66" x14ac:dyDescent="0.25">
      <c r="A21" s="35" t="s">
        <v>4</v>
      </c>
      <c r="B21" s="31" t="s">
        <v>16</v>
      </c>
      <c r="C21" s="19">
        <v>116000</v>
      </c>
      <c r="D21" s="19">
        <v>116000</v>
      </c>
      <c r="E21" s="19">
        <v>116000</v>
      </c>
      <c r="F21" s="20">
        <f t="shared" si="0"/>
        <v>1</v>
      </c>
      <c r="G21" s="30"/>
      <c r="H21" s="67" t="s">
        <v>68</v>
      </c>
    </row>
    <row r="22" spans="1:8" ht="99" x14ac:dyDescent="0.25">
      <c r="A22" s="35" t="s">
        <v>4</v>
      </c>
      <c r="B22" s="31" t="s">
        <v>18</v>
      </c>
      <c r="C22" s="19">
        <v>147000</v>
      </c>
      <c r="D22" s="19">
        <v>147000</v>
      </c>
      <c r="E22" s="19">
        <v>147000</v>
      </c>
      <c r="F22" s="20">
        <f t="shared" si="0"/>
        <v>1</v>
      </c>
      <c r="G22" s="30"/>
      <c r="H22" s="67" t="s">
        <v>69</v>
      </c>
    </row>
    <row r="23" spans="1:8" ht="82.5" x14ac:dyDescent="0.25">
      <c r="A23" s="35" t="s">
        <v>4</v>
      </c>
      <c r="B23" s="26" t="s">
        <v>8</v>
      </c>
      <c r="C23" s="19">
        <v>171000</v>
      </c>
      <c r="D23" s="19">
        <v>171000</v>
      </c>
      <c r="E23" s="19">
        <v>171000</v>
      </c>
      <c r="F23" s="20">
        <f t="shared" si="0"/>
        <v>1</v>
      </c>
      <c r="G23" s="30"/>
      <c r="H23" s="67" t="s">
        <v>70</v>
      </c>
    </row>
    <row r="24" spans="1:8" ht="82.5" x14ac:dyDescent="0.25">
      <c r="A24" s="35" t="s">
        <v>4</v>
      </c>
      <c r="B24" s="31" t="s">
        <v>19</v>
      </c>
      <c r="C24" s="19">
        <v>9900000</v>
      </c>
      <c r="D24" s="19">
        <v>9900000</v>
      </c>
      <c r="E24" s="19">
        <v>9900000</v>
      </c>
      <c r="F24" s="20">
        <f t="shared" si="0"/>
        <v>1</v>
      </c>
      <c r="G24" s="30"/>
      <c r="H24" s="67" t="s">
        <v>71</v>
      </c>
    </row>
    <row r="25" spans="1:8" ht="66" x14ac:dyDescent="0.25">
      <c r="A25" s="35" t="s">
        <v>4</v>
      </c>
      <c r="B25" s="31" t="s">
        <v>20</v>
      </c>
      <c r="C25" s="19">
        <v>8455000</v>
      </c>
      <c r="D25" s="19">
        <v>8455000</v>
      </c>
      <c r="E25" s="19">
        <v>8455000</v>
      </c>
      <c r="F25" s="20">
        <f t="shared" si="0"/>
        <v>1</v>
      </c>
      <c r="G25" s="30"/>
      <c r="H25" s="67" t="s">
        <v>72</v>
      </c>
    </row>
    <row r="26" spans="1:8" ht="82.5" x14ac:dyDescent="0.25">
      <c r="A26" s="35" t="s">
        <v>21</v>
      </c>
      <c r="B26" s="31" t="s">
        <v>17</v>
      </c>
      <c r="C26" s="32">
        <v>35000</v>
      </c>
      <c r="D26" s="32">
        <v>35000</v>
      </c>
      <c r="E26" s="32">
        <v>35000</v>
      </c>
      <c r="F26" s="20">
        <f t="shared" si="0"/>
        <v>1</v>
      </c>
      <c r="G26" s="33"/>
      <c r="H26" s="68" t="s">
        <v>73</v>
      </c>
    </row>
    <row r="27" spans="1:8" ht="66" x14ac:dyDescent="0.25">
      <c r="A27" s="35" t="s">
        <v>21</v>
      </c>
      <c r="B27" s="23" t="s">
        <v>15</v>
      </c>
      <c r="C27" s="32">
        <v>29000</v>
      </c>
      <c r="D27" s="32">
        <v>29000</v>
      </c>
      <c r="E27" s="32">
        <v>29000</v>
      </c>
      <c r="F27" s="20">
        <f t="shared" si="0"/>
        <v>1</v>
      </c>
      <c r="G27" s="33"/>
      <c r="H27" s="68" t="s">
        <v>74</v>
      </c>
    </row>
    <row r="28" spans="1:8" ht="66" x14ac:dyDescent="0.25">
      <c r="A28" s="35" t="s">
        <v>21</v>
      </c>
      <c r="B28" s="23" t="s">
        <v>22</v>
      </c>
      <c r="C28" s="32">
        <v>5000</v>
      </c>
      <c r="D28" s="32">
        <v>5000</v>
      </c>
      <c r="E28" s="32">
        <v>5000</v>
      </c>
      <c r="F28" s="20">
        <f t="shared" si="0"/>
        <v>1</v>
      </c>
      <c r="G28" s="33"/>
      <c r="H28" s="68" t="s">
        <v>75</v>
      </c>
    </row>
    <row r="29" spans="1:8" ht="66" x14ac:dyDescent="0.25">
      <c r="A29" s="35" t="s">
        <v>21</v>
      </c>
      <c r="B29" s="23" t="s">
        <v>16</v>
      </c>
      <c r="C29" s="32">
        <v>42000</v>
      </c>
      <c r="D29" s="32">
        <v>42000</v>
      </c>
      <c r="E29" s="32">
        <v>42000</v>
      </c>
      <c r="F29" s="20">
        <f t="shared" si="0"/>
        <v>1</v>
      </c>
      <c r="G29" s="33"/>
      <c r="H29" s="68" t="s">
        <v>76</v>
      </c>
    </row>
    <row r="30" spans="1:8" ht="49.5" x14ac:dyDescent="0.25">
      <c r="A30" s="35" t="s">
        <v>21</v>
      </c>
      <c r="B30" s="23" t="s">
        <v>10</v>
      </c>
      <c r="C30" s="32">
        <v>99000</v>
      </c>
      <c r="D30" s="32">
        <v>98400</v>
      </c>
      <c r="E30" s="32">
        <v>98400</v>
      </c>
      <c r="F30" s="20">
        <f t="shared" si="0"/>
        <v>1</v>
      </c>
      <c r="G30" s="33"/>
      <c r="H30" s="68" t="s">
        <v>77</v>
      </c>
    </row>
    <row r="31" spans="1:8" ht="66" x14ac:dyDescent="0.25">
      <c r="A31" s="35" t="s">
        <v>21</v>
      </c>
      <c r="B31" s="31" t="s">
        <v>19</v>
      </c>
      <c r="C31" s="32">
        <v>1277000</v>
      </c>
      <c r="D31" s="32">
        <v>1277000</v>
      </c>
      <c r="E31" s="32">
        <v>1277000</v>
      </c>
      <c r="F31" s="20">
        <f t="shared" si="0"/>
        <v>1</v>
      </c>
      <c r="G31" s="34"/>
      <c r="H31" s="68" t="s">
        <v>78</v>
      </c>
    </row>
    <row r="32" spans="1:8" ht="82.5" x14ac:dyDescent="0.25">
      <c r="A32" s="35" t="s">
        <v>23</v>
      </c>
      <c r="B32" s="36" t="s">
        <v>17</v>
      </c>
      <c r="C32" s="19">
        <v>83000</v>
      </c>
      <c r="D32" s="19">
        <v>83000</v>
      </c>
      <c r="E32" s="19">
        <v>83000</v>
      </c>
      <c r="F32" s="20">
        <f t="shared" si="0"/>
        <v>1</v>
      </c>
      <c r="G32" s="36"/>
      <c r="H32" s="69" t="s">
        <v>79</v>
      </c>
    </row>
    <row r="33" spans="1:9" ht="66" x14ac:dyDescent="0.25">
      <c r="A33" s="35" t="s">
        <v>23</v>
      </c>
      <c r="B33" s="23" t="s">
        <v>15</v>
      </c>
      <c r="C33" s="19">
        <v>5000</v>
      </c>
      <c r="D33" s="19">
        <v>5000</v>
      </c>
      <c r="E33" s="19">
        <v>5000</v>
      </c>
      <c r="F33" s="20">
        <f t="shared" si="0"/>
        <v>1</v>
      </c>
      <c r="G33" s="36"/>
      <c r="H33" s="69" t="s">
        <v>80</v>
      </c>
    </row>
    <row r="34" spans="1:9" ht="66" x14ac:dyDescent="0.25">
      <c r="A34" s="35" t="s">
        <v>23</v>
      </c>
      <c r="B34" s="36" t="s">
        <v>16</v>
      </c>
      <c r="C34" s="19">
        <v>41000</v>
      </c>
      <c r="D34" s="19">
        <v>41000</v>
      </c>
      <c r="E34" s="19">
        <v>41000</v>
      </c>
      <c r="F34" s="20">
        <f t="shared" si="0"/>
        <v>1</v>
      </c>
      <c r="G34" s="36"/>
      <c r="H34" s="69" t="s">
        <v>81</v>
      </c>
    </row>
    <row r="35" spans="1:9" ht="66" x14ac:dyDescent="0.25">
      <c r="A35" s="35" t="s">
        <v>23</v>
      </c>
      <c r="B35" s="36" t="s">
        <v>10</v>
      </c>
      <c r="C35" s="19">
        <v>16000</v>
      </c>
      <c r="D35" s="19">
        <v>16000</v>
      </c>
      <c r="E35" s="19">
        <v>16000</v>
      </c>
      <c r="F35" s="20">
        <f t="shared" si="0"/>
        <v>1</v>
      </c>
      <c r="G35" s="36"/>
      <c r="H35" s="70" t="s">
        <v>82</v>
      </c>
    </row>
    <row r="36" spans="1:9" ht="66" x14ac:dyDescent="0.25">
      <c r="A36" s="35" t="s">
        <v>23</v>
      </c>
      <c r="B36" s="36" t="s">
        <v>24</v>
      </c>
      <c r="C36" s="19">
        <v>2000</v>
      </c>
      <c r="D36" s="19">
        <v>2000</v>
      </c>
      <c r="E36" s="19">
        <v>2000</v>
      </c>
      <c r="F36" s="20">
        <f t="shared" si="0"/>
        <v>1</v>
      </c>
      <c r="G36" s="39"/>
      <c r="H36" s="70" t="s">
        <v>83</v>
      </c>
    </row>
    <row r="37" spans="1:9" ht="82.5" x14ac:dyDescent="0.25">
      <c r="A37" s="35" t="s">
        <v>23</v>
      </c>
      <c r="B37" s="36" t="s">
        <v>19</v>
      </c>
      <c r="C37" s="24">
        <v>455000</v>
      </c>
      <c r="D37" s="24">
        <v>455000</v>
      </c>
      <c r="E37" s="24">
        <v>455000</v>
      </c>
      <c r="F37" s="20">
        <f t="shared" si="0"/>
        <v>1</v>
      </c>
      <c r="G37" s="36"/>
      <c r="H37" s="71" t="s">
        <v>84</v>
      </c>
    </row>
    <row r="38" spans="1:9" ht="66" x14ac:dyDescent="0.25">
      <c r="A38" s="35" t="s">
        <v>23</v>
      </c>
      <c r="B38" s="36" t="s">
        <v>20</v>
      </c>
      <c r="C38" s="41">
        <v>980000</v>
      </c>
      <c r="D38" s="41">
        <v>980000</v>
      </c>
      <c r="E38" s="41">
        <v>980000</v>
      </c>
      <c r="F38" s="20">
        <f t="shared" si="0"/>
        <v>1</v>
      </c>
      <c r="G38" s="36"/>
      <c r="H38" s="71" t="s">
        <v>85</v>
      </c>
    </row>
    <row r="39" spans="1:9" ht="66" x14ac:dyDescent="0.25">
      <c r="A39" s="35" t="s">
        <v>23</v>
      </c>
      <c r="B39" s="36" t="s">
        <v>25</v>
      </c>
      <c r="C39" s="41">
        <v>41000</v>
      </c>
      <c r="D39" s="41">
        <v>41000</v>
      </c>
      <c r="E39" s="41">
        <v>41000</v>
      </c>
      <c r="F39" s="20">
        <f t="shared" si="0"/>
        <v>1</v>
      </c>
      <c r="G39" s="36"/>
      <c r="H39" s="71" t="s">
        <v>86</v>
      </c>
    </row>
    <row r="40" spans="1:9" ht="181.5" x14ac:dyDescent="0.25">
      <c r="A40" s="29" t="s">
        <v>38</v>
      </c>
      <c r="B40" s="26" t="s">
        <v>11</v>
      </c>
      <c r="C40" s="27">
        <v>1197000</v>
      </c>
      <c r="D40" s="27">
        <v>1281283</v>
      </c>
      <c r="E40" s="27">
        <v>1281283</v>
      </c>
      <c r="F40" s="20">
        <f t="shared" si="0"/>
        <v>1</v>
      </c>
      <c r="G40" s="42"/>
      <c r="H40" s="65" t="s">
        <v>87</v>
      </c>
    </row>
    <row r="41" spans="1:9" ht="82.5" x14ac:dyDescent="0.25">
      <c r="A41" s="35" t="s">
        <v>26</v>
      </c>
      <c r="B41" s="43" t="s">
        <v>16</v>
      </c>
      <c r="C41" s="19">
        <v>160000</v>
      </c>
      <c r="D41" s="19">
        <v>160000</v>
      </c>
      <c r="E41" s="19">
        <v>160000</v>
      </c>
      <c r="F41" s="20">
        <f t="shared" si="0"/>
        <v>1</v>
      </c>
      <c r="G41" s="44"/>
      <c r="H41" s="72" t="s">
        <v>88</v>
      </c>
    </row>
    <row r="42" spans="1:9" ht="66" x14ac:dyDescent="0.25">
      <c r="A42" s="22" t="s">
        <v>27</v>
      </c>
      <c r="B42" s="46" t="s">
        <v>12</v>
      </c>
      <c r="C42" s="24">
        <v>90000</v>
      </c>
      <c r="D42" s="24">
        <v>90000</v>
      </c>
      <c r="E42" s="24">
        <v>90000</v>
      </c>
      <c r="F42" s="20">
        <f t="shared" si="0"/>
        <v>1</v>
      </c>
      <c r="G42" s="47"/>
      <c r="H42" s="72" t="s">
        <v>89</v>
      </c>
    </row>
    <row r="43" spans="1:9" ht="66" x14ac:dyDescent="0.25">
      <c r="A43" s="22" t="s">
        <v>27</v>
      </c>
      <c r="B43" s="48" t="s">
        <v>9</v>
      </c>
      <c r="C43" s="24">
        <v>1128000</v>
      </c>
      <c r="D43" s="24">
        <v>1128000</v>
      </c>
      <c r="E43" s="24">
        <v>1128000</v>
      </c>
      <c r="F43" s="20">
        <f t="shared" si="0"/>
        <v>1</v>
      </c>
      <c r="G43" s="47"/>
      <c r="H43" s="72" t="s">
        <v>90</v>
      </c>
    </row>
    <row r="44" spans="1:9" ht="66" x14ac:dyDescent="0.25">
      <c r="A44" s="29" t="s">
        <v>28</v>
      </c>
      <c r="B44" s="31" t="s">
        <v>18</v>
      </c>
      <c r="C44" s="27">
        <v>701000</v>
      </c>
      <c r="D44" s="27">
        <v>701000</v>
      </c>
      <c r="E44" s="27">
        <v>701000</v>
      </c>
      <c r="F44" s="20">
        <f t="shared" si="0"/>
        <v>1</v>
      </c>
      <c r="G44" s="29"/>
      <c r="H44" s="66" t="s">
        <v>91</v>
      </c>
    </row>
    <row r="45" spans="1:9" ht="66" x14ac:dyDescent="0.25">
      <c r="A45" s="29" t="s">
        <v>29</v>
      </c>
      <c r="B45" s="26" t="s">
        <v>8</v>
      </c>
      <c r="C45" s="27">
        <v>250000</v>
      </c>
      <c r="D45" s="27">
        <v>250000</v>
      </c>
      <c r="E45" s="27">
        <v>204500</v>
      </c>
      <c r="F45" s="20">
        <f t="shared" si="0"/>
        <v>0.81799999999999995</v>
      </c>
      <c r="G45" s="28"/>
      <c r="H45" s="66" t="s">
        <v>92</v>
      </c>
    </row>
    <row r="46" spans="1:9" ht="66" x14ac:dyDescent="0.25">
      <c r="A46" s="22" t="s">
        <v>5</v>
      </c>
      <c r="B46" s="25" t="s">
        <v>17</v>
      </c>
      <c r="C46" s="24">
        <v>6000</v>
      </c>
      <c r="D46" s="24">
        <v>6000</v>
      </c>
      <c r="E46" s="24">
        <v>6000</v>
      </c>
      <c r="F46" s="20">
        <f t="shared" si="0"/>
        <v>1</v>
      </c>
      <c r="G46" s="25"/>
      <c r="H46" s="71" t="s">
        <v>93</v>
      </c>
    </row>
    <row r="47" spans="1:9" s="2" customFormat="1" ht="82.5" x14ac:dyDescent="0.25">
      <c r="A47" s="22" t="s">
        <v>5</v>
      </c>
      <c r="B47" s="23" t="s">
        <v>8</v>
      </c>
      <c r="C47" s="24">
        <v>40000</v>
      </c>
      <c r="D47" s="24">
        <v>40000</v>
      </c>
      <c r="E47" s="24">
        <v>35700</v>
      </c>
      <c r="F47" s="20">
        <f t="shared" si="0"/>
        <v>0.89249999999999996</v>
      </c>
      <c r="G47" s="40"/>
      <c r="H47" s="65" t="s">
        <v>94</v>
      </c>
      <c r="I47" s="4"/>
    </row>
    <row r="48" spans="1:9" s="2" customFormat="1" ht="132" x14ac:dyDescent="0.25">
      <c r="A48" s="22" t="s">
        <v>5</v>
      </c>
      <c r="B48" s="43" t="s">
        <v>19</v>
      </c>
      <c r="C48" s="24">
        <v>8833000</v>
      </c>
      <c r="D48" s="24">
        <v>8833000</v>
      </c>
      <c r="E48" s="24">
        <v>8326768</v>
      </c>
      <c r="F48" s="20">
        <f t="shared" si="0"/>
        <v>0.94268855428506737</v>
      </c>
      <c r="G48" s="40"/>
      <c r="H48" s="65" t="s">
        <v>95</v>
      </c>
      <c r="I48" s="4"/>
    </row>
    <row r="49" spans="1:9" s="7" customFormat="1" ht="49.5" x14ac:dyDescent="0.25">
      <c r="A49" s="29" t="s">
        <v>30</v>
      </c>
      <c r="B49" s="26" t="s">
        <v>17</v>
      </c>
      <c r="C49" s="27">
        <v>6000</v>
      </c>
      <c r="D49" s="27">
        <v>6000</v>
      </c>
      <c r="E49" s="27">
        <v>6000</v>
      </c>
      <c r="F49" s="20">
        <f t="shared" si="0"/>
        <v>1</v>
      </c>
      <c r="G49" s="49"/>
      <c r="H49" s="66" t="s">
        <v>96</v>
      </c>
      <c r="I49" s="6"/>
    </row>
    <row r="50" spans="1:9" ht="66" x14ac:dyDescent="0.25">
      <c r="A50" s="22" t="s">
        <v>30</v>
      </c>
      <c r="B50" s="23" t="s">
        <v>16</v>
      </c>
      <c r="C50" s="24">
        <v>26000</v>
      </c>
      <c r="D50" s="24">
        <v>26000</v>
      </c>
      <c r="E50" s="24">
        <v>26000</v>
      </c>
      <c r="F50" s="20">
        <f t="shared" si="0"/>
        <v>1</v>
      </c>
      <c r="G50" s="49"/>
      <c r="H50" s="65" t="s">
        <v>97</v>
      </c>
    </row>
    <row r="51" spans="1:9" s="7" customFormat="1" ht="66" x14ac:dyDescent="0.25">
      <c r="A51" s="29" t="s">
        <v>30</v>
      </c>
      <c r="B51" s="31" t="s">
        <v>18</v>
      </c>
      <c r="C51" s="27">
        <v>2000</v>
      </c>
      <c r="D51" s="27">
        <v>2000</v>
      </c>
      <c r="E51" s="27">
        <v>2000</v>
      </c>
      <c r="F51" s="20">
        <f t="shared" si="0"/>
        <v>1</v>
      </c>
      <c r="G51" s="49"/>
      <c r="H51" s="66" t="s">
        <v>98</v>
      </c>
      <c r="I51" s="6"/>
    </row>
    <row r="52" spans="1:9" s="7" customFormat="1" ht="66" x14ac:dyDescent="0.25">
      <c r="A52" s="29" t="s">
        <v>30</v>
      </c>
      <c r="B52" s="26" t="s">
        <v>8</v>
      </c>
      <c r="C52" s="27">
        <v>120000</v>
      </c>
      <c r="D52" s="19">
        <v>145415</v>
      </c>
      <c r="E52" s="19">
        <v>145415</v>
      </c>
      <c r="F52" s="20">
        <f t="shared" si="0"/>
        <v>1</v>
      </c>
      <c r="G52" s="49"/>
      <c r="H52" s="65" t="s">
        <v>99</v>
      </c>
      <c r="I52" s="6"/>
    </row>
    <row r="53" spans="1:9" s="7" customFormat="1" ht="66" x14ac:dyDescent="0.25">
      <c r="A53" s="29" t="s">
        <v>30</v>
      </c>
      <c r="B53" s="26" t="s">
        <v>19</v>
      </c>
      <c r="C53" s="27">
        <v>150000</v>
      </c>
      <c r="D53" s="27">
        <v>90000</v>
      </c>
      <c r="E53" s="27">
        <v>90000</v>
      </c>
      <c r="F53" s="20">
        <f t="shared" si="0"/>
        <v>1</v>
      </c>
      <c r="G53" s="49"/>
      <c r="H53" s="73" t="s">
        <v>100</v>
      </c>
      <c r="I53" s="6"/>
    </row>
    <row r="54" spans="1:9" ht="82.5" x14ac:dyDescent="0.25">
      <c r="A54" s="35" t="s">
        <v>31</v>
      </c>
      <c r="B54" s="23" t="s">
        <v>15</v>
      </c>
      <c r="C54" s="19">
        <v>40000</v>
      </c>
      <c r="D54" s="19">
        <v>40000</v>
      </c>
      <c r="E54" s="19">
        <v>40000</v>
      </c>
      <c r="F54" s="20">
        <f t="shared" si="0"/>
        <v>1</v>
      </c>
      <c r="G54" s="35"/>
      <c r="H54" s="74" t="s">
        <v>101</v>
      </c>
    </row>
    <row r="55" spans="1:9" ht="115.5" x14ac:dyDescent="0.25">
      <c r="A55" s="22" t="s">
        <v>39</v>
      </c>
      <c r="B55" s="43" t="s">
        <v>32</v>
      </c>
      <c r="C55" s="24">
        <v>53000</v>
      </c>
      <c r="D55" s="24">
        <v>53000</v>
      </c>
      <c r="E55" s="24">
        <v>53000</v>
      </c>
      <c r="F55" s="20">
        <f t="shared" si="0"/>
        <v>1</v>
      </c>
      <c r="G55" s="22"/>
      <c r="H55" s="65" t="s">
        <v>102</v>
      </c>
    </row>
    <row r="56" spans="1:9" ht="132" x14ac:dyDescent="0.25">
      <c r="A56" s="35" t="s">
        <v>36</v>
      </c>
      <c r="B56" s="36" t="s">
        <v>17</v>
      </c>
      <c r="C56" s="32">
        <v>4000</v>
      </c>
      <c r="D56" s="32">
        <v>4000</v>
      </c>
      <c r="E56" s="51">
        <v>0</v>
      </c>
      <c r="F56" s="20">
        <f t="shared" si="0"/>
        <v>0</v>
      </c>
      <c r="G56" s="34" t="s">
        <v>103</v>
      </c>
      <c r="H56" s="68" t="s">
        <v>104</v>
      </c>
    </row>
    <row r="57" spans="1:9" ht="66" x14ac:dyDescent="0.25">
      <c r="A57" s="52" t="s">
        <v>33</v>
      </c>
      <c r="B57" s="40" t="s">
        <v>15</v>
      </c>
      <c r="C57" s="53">
        <v>4000</v>
      </c>
      <c r="D57" s="54">
        <v>4000</v>
      </c>
      <c r="E57" s="54">
        <v>4000</v>
      </c>
      <c r="F57" s="20">
        <f t="shared" si="0"/>
        <v>1</v>
      </c>
      <c r="G57" s="25"/>
      <c r="H57" s="75" t="s">
        <v>105</v>
      </c>
    </row>
    <row r="58" spans="1:9" ht="66" x14ac:dyDescent="0.25">
      <c r="A58" s="52" t="s">
        <v>33</v>
      </c>
      <c r="B58" s="40" t="s">
        <v>40</v>
      </c>
      <c r="C58" s="53">
        <v>22000</v>
      </c>
      <c r="D58" s="54">
        <v>18000</v>
      </c>
      <c r="E58" s="54">
        <v>18000</v>
      </c>
      <c r="F58" s="20">
        <f t="shared" si="0"/>
        <v>1</v>
      </c>
      <c r="G58" s="25"/>
      <c r="H58" s="75" t="s">
        <v>106</v>
      </c>
    </row>
    <row r="59" spans="1:9" ht="132" x14ac:dyDescent="0.25">
      <c r="A59" s="52" t="s">
        <v>33</v>
      </c>
      <c r="B59" s="40" t="s">
        <v>24</v>
      </c>
      <c r="C59" s="53">
        <v>6000</v>
      </c>
      <c r="D59" s="53">
        <v>6000</v>
      </c>
      <c r="E59" s="53">
        <v>6000</v>
      </c>
      <c r="F59" s="20">
        <f t="shared" si="0"/>
        <v>1</v>
      </c>
      <c r="G59" s="25"/>
      <c r="H59" s="75" t="s">
        <v>107</v>
      </c>
    </row>
    <row r="60" spans="1:9" ht="132" x14ac:dyDescent="0.25">
      <c r="A60" s="52" t="s">
        <v>33</v>
      </c>
      <c r="B60" s="40" t="s">
        <v>19</v>
      </c>
      <c r="C60" s="53">
        <v>2243000</v>
      </c>
      <c r="D60" s="54">
        <v>2243000</v>
      </c>
      <c r="E60" s="54">
        <v>2243000</v>
      </c>
      <c r="F60" s="20">
        <f t="shared" si="0"/>
        <v>1</v>
      </c>
      <c r="G60" s="25"/>
      <c r="H60" s="75" t="s">
        <v>108</v>
      </c>
    </row>
    <row r="61" spans="1:9" ht="82.5" x14ac:dyDescent="0.25">
      <c r="A61" s="56" t="s">
        <v>34</v>
      </c>
      <c r="B61" s="23" t="s">
        <v>17</v>
      </c>
      <c r="C61" s="24">
        <v>40000</v>
      </c>
      <c r="D61" s="24">
        <v>40000</v>
      </c>
      <c r="E61" s="24">
        <v>40000</v>
      </c>
      <c r="F61" s="20">
        <f t="shared" si="0"/>
        <v>1</v>
      </c>
      <c r="G61" s="25"/>
      <c r="H61" s="75" t="s">
        <v>109</v>
      </c>
    </row>
    <row r="62" spans="1:9" ht="66" x14ac:dyDescent="0.25">
      <c r="A62" s="56" t="s">
        <v>34</v>
      </c>
      <c r="B62" s="23" t="s">
        <v>19</v>
      </c>
      <c r="C62" s="24">
        <v>11000000</v>
      </c>
      <c r="D62" s="24">
        <v>11000000</v>
      </c>
      <c r="E62" s="24">
        <v>11000000</v>
      </c>
      <c r="F62" s="20">
        <f t="shared" si="0"/>
        <v>1</v>
      </c>
      <c r="G62" s="25"/>
      <c r="H62" s="75" t="s">
        <v>110</v>
      </c>
    </row>
    <row r="63" spans="1:9" ht="82.5" x14ac:dyDescent="0.25">
      <c r="A63" s="56" t="s">
        <v>34</v>
      </c>
      <c r="B63" s="23" t="s">
        <v>20</v>
      </c>
      <c r="C63" s="24">
        <v>4742000</v>
      </c>
      <c r="D63" s="24">
        <v>4742000</v>
      </c>
      <c r="E63" s="24">
        <v>4742000</v>
      </c>
      <c r="F63" s="20">
        <f t="shared" si="0"/>
        <v>1</v>
      </c>
      <c r="G63" s="25"/>
      <c r="H63" s="75" t="s">
        <v>111</v>
      </c>
    </row>
    <row r="64" spans="1:9" ht="66" x14ac:dyDescent="0.25">
      <c r="A64" s="29" t="s">
        <v>35</v>
      </c>
      <c r="B64" s="43" t="s">
        <v>32</v>
      </c>
      <c r="C64" s="27">
        <v>611000</v>
      </c>
      <c r="D64" s="27">
        <v>611000</v>
      </c>
      <c r="E64" s="27">
        <v>611000</v>
      </c>
      <c r="F64" s="20">
        <f t="shared" si="0"/>
        <v>1</v>
      </c>
      <c r="G64" s="50"/>
      <c r="H64" s="66" t="s">
        <v>112</v>
      </c>
    </row>
  </sheetData>
  <mergeCells count="1">
    <mergeCell ref="G2:H2"/>
  </mergeCells>
  <phoneticPr fontId="3" type="noConversion"/>
  <pageMargins left="0.70866141732283472" right="0.5490196078431373" top="0.74803149606299213" bottom="0.74803149606299213" header="0.31496062992125984" footer="0.31496062992125984"/>
  <pageSetup paperSize="9" scale="70" orientation="portrait" r:id="rId1"/>
  <headerFooter alignWithMargins="0">
    <oddFooter>&amp;C&amp;"標楷體,標準"第&amp;"Arial,標準" &amp;P &amp;"標楷體,標準"頁，共&amp;"Arial,標準" &amp;N &amp;"標楷體,標準"頁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view="pageLayout" zoomScale="85" zoomScaleNormal="100" zoomScalePageLayoutView="85" workbookViewId="0">
      <selection activeCell="H25" sqref="H25"/>
    </sheetView>
  </sheetViews>
  <sheetFormatPr defaultRowHeight="16.5" x14ac:dyDescent="0.25"/>
  <cols>
    <col min="1" max="1" width="8.625" style="8" customWidth="1"/>
    <col min="2" max="2" width="11.125" style="5" customWidth="1"/>
    <col min="3" max="3" width="14.25" style="1" customWidth="1"/>
    <col min="4" max="4" width="14.25" style="1" bestFit="1" customWidth="1"/>
    <col min="5" max="5" width="13.625" style="1" customWidth="1"/>
    <col min="6" max="6" width="10.125" style="9" customWidth="1"/>
    <col min="7" max="7" width="10.375" style="1" customWidth="1"/>
    <col min="8" max="8" width="46.5" style="8" customWidth="1"/>
  </cols>
  <sheetData>
    <row r="1" spans="1:8" ht="19.5" x14ac:dyDescent="0.25">
      <c r="A1" s="59" t="s">
        <v>41</v>
      </c>
      <c r="B1" s="59"/>
      <c r="C1" s="59"/>
      <c r="D1" s="59"/>
      <c r="E1" s="59"/>
      <c r="F1" s="59"/>
      <c r="G1" s="59"/>
      <c r="H1" s="59"/>
    </row>
    <row r="2" spans="1:8" x14ac:dyDescent="0.25">
      <c r="A2" s="60"/>
      <c r="B2" s="11"/>
      <c r="C2" s="10"/>
      <c r="E2" s="12" t="s">
        <v>6</v>
      </c>
      <c r="F2" s="57" t="s">
        <v>42</v>
      </c>
      <c r="G2" s="13" t="s">
        <v>43</v>
      </c>
      <c r="H2" s="13"/>
    </row>
    <row r="3" spans="1:8" ht="42.75" x14ac:dyDescent="0.25">
      <c r="A3" s="17" t="s">
        <v>44</v>
      </c>
      <c r="B3" s="76" t="s">
        <v>45</v>
      </c>
      <c r="C3" s="14" t="s">
        <v>46</v>
      </c>
      <c r="D3" s="14" t="s">
        <v>47</v>
      </c>
      <c r="E3" s="14" t="s">
        <v>48</v>
      </c>
      <c r="F3" s="16" t="s">
        <v>49</v>
      </c>
      <c r="G3" s="17" t="s">
        <v>50</v>
      </c>
      <c r="H3" s="17" t="s">
        <v>51</v>
      </c>
    </row>
    <row r="4" spans="1:8" x14ac:dyDescent="0.25">
      <c r="A4" s="61" t="s">
        <v>7</v>
      </c>
      <c r="B4" s="18"/>
      <c r="C4" s="19">
        <f>SUM(C5:C64)</f>
        <v>457898000</v>
      </c>
      <c r="D4" s="19">
        <f>SUM(D5:D64)</f>
        <v>457943098</v>
      </c>
      <c r="E4" s="19">
        <f>SUM(E5:E64)</f>
        <v>457383066</v>
      </c>
      <c r="F4" s="20">
        <f>E4/D4</f>
        <v>0.9987770707704825</v>
      </c>
      <c r="G4" s="21"/>
      <c r="H4" s="58"/>
    </row>
    <row r="5" spans="1:8" ht="115.5" x14ac:dyDescent="0.25">
      <c r="A5" s="22" t="s">
        <v>14</v>
      </c>
      <c r="B5" s="23" t="s">
        <v>0</v>
      </c>
      <c r="C5" s="24">
        <v>69000</v>
      </c>
      <c r="D5" s="24">
        <v>69000</v>
      </c>
      <c r="E5" s="24">
        <v>69000</v>
      </c>
      <c r="F5" s="20">
        <f t="shared" ref="F5:F64" si="0">E5/D5</f>
        <v>1</v>
      </c>
      <c r="G5" s="25"/>
      <c r="H5" s="25" t="s">
        <v>52</v>
      </c>
    </row>
    <row r="6" spans="1:8" ht="115.5" x14ac:dyDescent="0.25">
      <c r="A6" s="22" t="s">
        <v>14</v>
      </c>
      <c r="B6" s="23" t="s">
        <v>15</v>
      </c>
      <c r="C6" s="24">
        <v>317000</v>
      </c>
      <c r="D6" s="24">
        <v>317000</v>
      </c>
      <c r="E6" s="24">
        <v>317000</v>
      </c>
      <c r="F6" s="20">
        <f t="shared" si="0"/>
        <v>1</v>
      </c>
      <c r="G6" s="22"/>
      <c r="H6" s="25" t="s">
        <v>53</v>
      </c>
    </row>
    <row r="7" spans="1:8" ht="99" x14ac:dyDescent="0.25">
      <c r="A7" s="22" t="s">
        <v>14</v>
      </c>
      <c r="B7" s="23" t="s">
        <v>11</v>
      </c>
      <c r="C7" s="24">
        <v>248000</v>
      </c>
      <c r="D7" s="24">
        <v>248000</v>
      </c>
      <c r="E7" s="24">
        <v>248000</v>
      </c>
      <c r="F7" s="20">
        <f t="shared" si="0"/>
        <v>1</v>
      </c>
      <c r="G7" s="22"/>
      <c r="H7" s="25" t="s">
        <v>54</v>
      </c>
    </row>
    <row r="8" spans="1:8" ht="66" x14ac:dyDescent="0.25">
      <c r="A8" s="22" t="s">
        <v>14</v>
      </c>
      <c r="B8" s="26" t="s">
        <v>8</v>
      </c>
      <c r="C8" s="27">
        <v>60000</v>
      </c>
      <c r="D8" s="27">
        <v>60000</v>
      </c>
      <c r="E8" s="27">
        <v>60000</v>
      </c>
      <c r="F8" s="20">
        <f t="shared" si="0"/>
        <v>1</v>
      </c>
      <c r="G8" s="28"/>
      <c r="H8" s="28" t="s">
        <v>55</v>
      </c>
    </row>
    <row r="9" spans="1:8" ht="82.5" x14ac:dyDescent="0.25">
      <c r="A9" s="22" t="s">
        <v>14</v>
      </c>
      <c r="B9" s="26" t="s">
        <v>13</v>
      </c>
      <c r="C9" s="27">
        <v>18500000</v>
      </c>
      <c r="D9" s="27">
        <v>18500000</v>
      </c>
      <c r="E9" s="27">
        <v>18500000</v>
      </c>
      <c r="F9" s="20">
        <f t="shared" si="0"/>
        <v>1</v>
      </c>
      <c r="G9" s="28"/>
      <c r="H9" s="28" t="s">
        <v>56</v>
      </c>
    </row>
    <row r="10" spans="1:8" ht="66" x14ac:dyDescent="0.25">
      <c r="A10" s="22" t="s">
        <v>14</v>
      </c>
      <c r="B10" s="23" t="s">
        <v>9</v>
      </c>
      <c r="C10" s="24">
        <v>348317000</v>
      </c>
      <c r="D10" s="24">
        <v>348317000</v>
      </c>
      <c r="E10" s="24">
        <v>348317000</v>
      </c>
      <c r="F10" s="20">
        <f t="shared" si="0"/>
        <v>1</v>
      </c>
      <c r="G10" s="25"/>
      <c r="H10" s="25" t="s">
        <v>57</v>
      </c>
    </row>
    <row r="11" spans="1:8" ht="66" x14ac:dyDescent="0.25">
      <c r="A11" s="22" t="s">
        <v>14</v>
      </c>
      <c r="B11" s="26" t="s">
        <v>2</v>
      </c>
      <c r="C11" s="27">
        <v>8820000</v>
      </c>
      <c r="D11" s="27">
        <v>8820000</v>
      </c>
      <c r="E11" s="27">
        <v>8820000</v>
      </c>
      <c r="F11" s="20">
        <f t="shared" si="0"/>
        <v>1</v>
      </c>
      <c r="G11" s="25"/>
      <c r="H11" s="28" t="s">
        <v>58</v>
      </c>
    </row>
    <row r="12" spans="1:8" ht="66" x14ac:dyDescent="0.25">
      <c r="A12" s="29" t="s">
        <v>37</v>
      </c>
      <c r="B12" s="26" t="s">
        <v>0</v>
      </c>
      <c r="C12" s="27">
        <v>132000</v>
      </c>
      <c r="D12" s="27">
        <v>132000</v>
      </c>
      <c r="E12" s="27">
        <v>132000</v>
      </c>
      <c r="F12" s="20">
        <f t="shared" si="0"/>
        <v>1</v>
      </c>
      <c r="G12" s="28"/>
      <c r="H12" s="28" t="s">
        <v>59</v>
      </c>
    </row>
    <row r="13" spans="1:8" ht="82.5" x14ac:dyDescent="0.25">
      <c r="A13" s="29" t="s">
        <v>37</v>
      </c>
      <c r="B13" s="23" t="s">
        <v>15</v>
      </c>
      <c r="C13" s="27">
        <v>130000</v>
      </c>
      <c r="D13" s="27">
        <v>130000</v>
      </c>
      <c r="E13" s="27">
        <v>130000</v>
      </c>
      <c r="F13" s="20">
        <f t="shared" si="0"/>
        <v>1</v>
      </c>
      <c r="G13" s="28"/>
      <c r="H13" s="28" t="s">
        <v>60</v>
      </c>
    </row>
    <row r="14" spans="1:8" ht="82.5" x14ac:dyDescent="0.25">
      <c r="A14" s="29" t="s">
        <v>37</v>
      </c>
      <c r="B14" s="26" t="s">
        <v>16</v>
      </c>
      <c r="C14" s="27">
        <v>78000</v>
      </c>
      <c r="D14" s="27">
        <v>78000</v>
      </c>
      <c r="E14" s="27">
        <v>78000</v>
      </c>
      <c r="F14" s="20">
        <f t="shared" si="0"/>
        <v>1</v>
      </c>
      <c r="G14" s="28"/>
      <c r="H14" s="28" t="s">
        <v>61</v>
      </c>
    </row>
    <row r="15" spans="1:8" ht="82.5" x14ac:dyDescent="0.25">
      <c r="A15" s="29" t="s">
        <v>37</v>
      </c>
      <c r="B15" s="26" t="s">
        <v>8</v>
      </c>
      <c r="C15" s="27">
        <v>124000</v>
      </c>
      <c r="D15" s="27">
        <v>124000</v>
      </c>
      <c r="E15" s="27">
        <v>124000</v>
      </c>
      <c r="F15" s="20">
        <f t="shared" si="0"/>
        <v>1</v>
      </c>
      <c r="G15" s="28"/>
      <c r="H15" s="28" t="s">
        <v>62</v>
      </c>
    </row>
    <row r="16" spans="1:8" ht="66" x14ac:dyDescent="0.25">
      <c r="A16" s="29" t="s">
        <v>37</v>
      </c>
      <c r="B16" s="26" t="s">
        <v>9</v>
      </c>
      <c r="C16" s="27">
        <v>22667000</v>
      </c>
      <c r="D16" s="27">
        <v>22667000</v>
      </c>
      <c r="E16" s="27">
        <v>22667000</v>
      </c>
      <c r="F16" s="20">
        <f t="shared" si="0"/>
        <v>1</v>
      </c>
      <c r="G16" s="28"/>
      <c r="H16" s="28" t="s">
        <v>63</v>
      </c>
    </row>
    <row r="17" spans="1:8" ht="99" x14ac:dyDescent="0.25">
      <c r="A17" s="29" t="s">
        <v>37</v>
      </c>
      <c r="B17" s="26" t="s">
        <v>2</v>
      </c>
      <c r="C17" s="27">
        <v>3144000</v>
      </c>
      <c r="D17" s="27">
        <v>3144000</v>
      </c>
      <c r="E17" s="27">
        <v>3144000</v>
      </c>
      <c r="F17" s="20">
        <f t="shared" si="0"/>
        <v>1</v>
      </c>
      <c r="G17" s="28"/>
      <c r="H17" s="28" t="s">
        <v>64</v>
      </c>
    </row>
    <row r="18" spans="1:8" ht="66" x14ac:dyDescent="0.25">
      <c r="A18" s="35" t="s">
        <v>3</v>
      </c>
      <c r="B18" s="31" t="s">
        <v>17</v>
      </c>
      <c r="C18" s="19">
        <v>1085000</v>
      </c>
      <c r="D18" s="19">
        <v>1085000</v>
      </c>
      <c r="E18" s="19">
        <v>1085000</v>
      </c>
      <c r="F18" s="20">
        <f t="shared" si="0"/>
        <v>1</v>
      </c>
      <c r="G18" s="30"/>
      <c r="H18" s="31" t="s">
        <v>65</v>
      </c>
    </row>
    <row r="19" spans="1:8" ht="82.5" x14ac:dyDescent="0.25">
      <c r="A19" s="35" t="s">
        <v>4</v>
      </c>
      <c r="B19" s="23" t="s">
        <v>15</v>
      </c>
      <c r="C19" s="19">
        <v>360000</v>
      </c>
      <c r="D19" s="19">
        <v>360000</v>
      </c>
      <c r="E19" s="19">
        <v>360000</v>
      </c>
      <c r="F19" s="20">
        <f t="shared" si="0"/>
        <v>1</v>
      </c>
      <c r="G19" s="30"/>
      <c r="H19" s="31" t="s">
        <v>66</v>
      </c>
    </row>
    <row r="20" spans="1:8" ht="115.5" x14ac:dyDescent="0.25">
      <c r="A20" s="35" t="s">
        <v>4</v>
      </c>
      <c r="B20" s="31" t="s">
        <v>1</v>
      </c>
      <c r="C20" s="19">
        <v>474000</v>
      </c>
      <c r="D20" s="19">
        <v>474000</v>
      </c>
      <c r="E20" s="19">
        <v>474000</v>
      </c>
      <c r="F20" s="20">
        <f t="shared" si="0"/>
        <v>1</v>
      </c>
      <c r="G20" s="30"/>
      <c r="H20" s="31" t="s">
        <v>67</v>
      </c>
    </row>
    <row r="21" spans="1:8" ht="66" x14ac:dyDescent="0.25">
      <c r="A21" s="35" t="s">
        <v>4</v>
      </c>
      <c r="B21" s="31" t="s">
        <v>16</v>
      </c>
      <c r="C21" s="19">
        <v>116000</v>
      </c>
      <c r="D21" s="19">
        <v>116000</v>
      </c>
      <c r="E21" s="19">
        <v>116000</v>
      </c>
      <c r="F21" s="20">
        <f t="shared" si="0"/>
        <v>1</v>
      </c>
      <c r="G21" s="30"/>
      <c r="H21" s="31" t="s">
        <v>68</v>
      </c>
    </row>
    <row r="22" spans="1:8" ht="99" x14ac:dyDescent="0.25">
      <c r="A22" s="35" t="s">
        <v>4</v>
      </c>
      <c r="B22" s="31" t="s">
        <v>18</v>
      </c>
      <c r="C22" s="19">
        <v>147000</v>
      </c>
      <c r="D22" s="19">
        <v>147000</v>
      </c>
      <c r="E22" s="19">
        <v>147000</v>
      </c>
      <c r="F22" s="20">
        <f t="shared" si="0"/>
        <v>1</v>
      </c>
      <c r="G22" s="30"/>
      <c r="H22" s="31" t="s">
        <v>69</v>
      </c>
    </row>
    <row r="23" spans="1:8" ht="82.5" x14ac:dyDescent="0.25">
      <c r="A23" s="35" t="s">
        <v>4</v>
      </c>
      <c r="B23" s="26" t="s">
        <v>8</v>
      </c>
      <c r="C23" s="19">
        <v>171000</v>
      </c>
      <c r="D23" s="19">
        <v>171000</v>
      </c>
      <c r="E23" s="19">
        <v>171000</v>
      </c>
      <c r="F23" s="20">
        <f t="shared" si="0"/>
        <v>1</v>
      </c>
      <c r="G23" s="30"/>
      <c r="H23" s="31" t="s">
        <v>70</v>
      </c>
    </row>
    <row r="24" spans="1:8" ht="82.5" x14ac:dyDescent="0.25">
      <c r="A24" s="35" t="s">
        <v>4</v>
      </c>
      <c r="B24" s="31" t="s">
        <v>19</v>
      </c>
      <c r="C24" s="19">
        <v>9900000</v>
      </c>
      <c r="D24" s="19">
        <v>9900000</v>
      </c>
      <c r="E24" s="19">
        <v>9900000</v>
      </c>
      <c r="F24" s="20">
        <f t="shared" si="0"/>
        <v>1</v>
      </c>
      <c r="G24" s="30"/>
      <c r="H24" s="31" t="s">
        <v>71</v>
      </c>
    </row>
    <row r="25" spans="1:8" ht="66" x14ac:dyDescent="0.25">
      <c r="A25" s="35" t="s">
        <v>4</v>
      </c>
      <c r="B25" s="31" t="s">
        <v>20</v>
      </c>
      <c r="C25" s="19">
        <v>8455000</v>
      </c>
      <c r="D25" s="19">
        <v>8455000</v>
      </c>
      <c r="E25" s="19">
        <v>8455000</v>
      </c>
      <c r="F25" s="20">
        <f t="shared" si="0"/>
        <v>1</v>
      </c>
      <c r="G25" s="30"/>
      <c r="H25" s="31" t="s">
        <v>72</v>
      </c>
    </row>
    <row r="26" spans="1:8" ht="82.5" x14ac:dyDescent="0.25">
      <c r="A26" s="35" t="s">
        <v>21</v>
      </c>
      <c r="B26" s="31" t="s">
        <v>17</v>
      </c>
      <c r="C26" s="32">
        <v>35000</v>
      </c>
      <c r="D26" s="32">
        <v>35000</v>
      </c>
      <c r="E26" s="32">
        <v>35000</v>
      </c>
      <c r="F26" s="20">
        <f t="shared" si="0"/>
        <v>1</v>
      </c>
      <c r="G26" s="33"/>
      <c r="H26" s="34" t="s">
        <v>73</v>
      </c>
    </row>
    <row r="27" spans="1:8" ht="66" x14ac:dyDescent="0.25">
      <c r="A27" s="35" t="s">
        <v>21</v>
      </c>
      <c r="B27" s="23" t="s">
        <v>15</v>
      </c>
      <c r="C27" s="32">
        <v>29000</v>
      </c>
      <c r="D27" s="32">
        <v>29000</v>
      </c>
      <c r="E27" s="32">
        <v>29000</v>
      </c>
      <c r="F27" s="20">
        <f t="shared" si="0"/>
        <v>1</v>
      </c>
      <c r="G27" s="33"/>
      <c r="H27" s="34" t="s">
        <v>74</v>
      </c>
    </row>
    <row r="28" spans="1:8" ht="66" x14ac:dyDescent="0.25">
      <c r="A28" s="35" t="s">
        <v>21</v>
      </c>
      <c r="B28" s="23" t="s">
        <v>22</v>
      </c>
      <c r="C28" s="32">
        <v>5000</v>
      </c>
      <c r="D28" s="32">
        <v>5000</v>
      </c>
      <c r="E28" s="32">
        <v>5000</v>
      </c>
      <c r="F28" s="20">
        <f t="shared" si="0"/>
        <v>1</v>
      </c>
      <c r="G28" s="33"/>
      <c r="H28" s="34" t="s">
        <v>75</v>
      </c>
    </row>
    <row r="29" spans="1:8" ht="66" x14ac:dyDescent="0.25">
      <c r="A29" s="35" t="s">
        <v>21</v>
      </c>
      <c r="B29" s="23" t="s">
        <v>16</v>
      </c>
      <c r="C29" s="32">
        <v>42000</v>
      </c>
      <c r="D29" s="32">
        <v>42000</v>
      </c>
      <c r="E29" s="32">
        <v>42000</v>
      </c>
      <c r="F29" s="20">
        <f t="shared" si="0"/>
        <v>1</v>
      </c>
      <c r="G29" s="33"/>
      <c r="H29" s="34" t="s">
        <v>76</v>
      </c>
    </row>
    <row r="30" spans="1:8" ht="49.5" x14ac:dyDescent="0.25">
      <c r="A30" s="35" t="s">
        <v>21</v>
      </c>
      <c r="B30" s="23" t="s">
        <v>10</v>
      </c>
      <c r="C30" s="32">
        <v>99000</v>
      </c>
      <c r="D30" s="32">
        <v>98400</v>
      </c>
      <c r="E30" s="32">
        <v>98400</v>
      </c>
      <c r="F30" s="20">
        <f t="shared" si="0"/>
        <v>1</v>
      </c>
      <c r="G30" s="33"/>
      <c r="H30" s="34" t="s">
        <v>77</v>
      </c>
    </row>
    <row r="31" spans="1:8" ht="66" x14ac:dyDescent="0.25">
      <c r="A31" s="35" t="s">
        <v>21</v>
      </c>
      <c r="B31" s="31" t="s">
        <v>19</v>
      </c>
      <c r="C31" s="32">
        <v>1277000</v>
      </c>
      <c r="D31" s="32">
        <v>1277000</v>
      </c>
      <c r="E31" s="32">
        <v>1277000</v>
      </c>
      <c r="F31" s="20">
        <f t="shared" si="0"/>
        <v>1</v>
      </c>
      <c r="G31" s="34"/>
      <c r="H31" s="34" t="s">
        <v>78</v>
      </c>
    </row>
    <row r="32" spans="1:8" ht="82.5" x14ac:dyDescent="0.25">
      <c r="A32" s="35" t="s">
        <v>23</v>
      </c>
      <c r="B32" s="36" t="s">
        <v>17</v>
      </c>
      <c r="C32" s="19">
        <v>83000</v>
      </c>
      <c r="D32" s="19">
        <v>83000</v>
      </c>
      <c r="E32" s="19">
        <v>83000</v>
      </c>
      <c r="F32" s="20">
        <f t="shared" si="0"/>
        <v>1</v>
      </c>
      <c r="G32" s="36"/>
      <c r="H32" s="37" t="s">
        <v>79</v>
      </c>
    </row>
    <row r="33" spans="1:8" ht="66" x14ac:dyDescent="0.25">
      <c r="A33" s="35" t="s">
        <v>23</v>
      </c>
      <c r="B33" s="23" t="s">
        <v>15</v>
      </c>
      <c r="C33" s="19">
        <v>5000</v>
      </c>
      <c r="D33" s="19">
        <v>5000</v>
      </c>
      <c r="E33" s="19">
        <v>5000</v>
      </c>
      <c r="F33" s="20">
        <f t="shared" si="0"/>
        <v>1</v>
      </c>
      <c r="G33" s="36"/>
      <c r="H33" s="37" t="s">
        <v>80</v>
      </c>
    </row>
    <row r="34" spans="1:8" ht="66" x14ac:dyDescent="0.25">
      <c r="A34" s="35" t="s">
        <v>23</v>
      </c>
      <c r="B34" s="36" t="s">
        <v>16</v>
      </c>
      <c r="C34" s="19">
        <v>41000</v>
      </c>
      <c r="D34" s="19">
        <v>41000</v>
      </c>
      <c r="E34" s="19">
        <v>41000</v>
      </c>
      <c r="F34" s="20">
        <f t="shared" si="0"/>
        <v>1</v>
      </c>
      <c r="G34" s="36"/>
      <c r="H34" s="37" t="s">
        <v>81</v>
      </c>
    </row>
    <row r="35" spans="1:8" ht="66" x14ac:dyDescent="0.25">
      <c r="A35" s="35" t="s">
        <v>23</v>
      </c>
      <c r="B35" s="36" t="s">
        <v>10</v>
      </c>
      <c r="C35" s="19">
        <v>16000</v>
      </c>
      <c r="D35" s="19">
        <v>16000</v>
      </c>
      <c r="E35" s="19">
        <v>16000</v>
      </c>
      <c r="F35" s="20">
        <f t="shared" si="0"/>
        <v>1</v>
      </c>
      <c r="G35" s="36"/>
      <c r="H35" s="38" t="s">
        <v>82</v>
      </c>
    </row>
    <row r="36" spans="1:8" ht="66" x14ac:dyDescent="0.25">
      <c r="A36" s="35" t="s">
        <v>23</v>
      </c>
      <c r="B36" s="36" t="s">
        <v>24</v>
      </c>
      <c r="C36" s="19">
        <v>2000</v>
      </c>
      <c r="D36" s="19">
        <v>2000</v>
      </c>
      <c r="E36" s="19">
        <v>2000</v>
      </c>
      <c r="F36" s="20">
        <f t="shared" si="0"/>
        <v>1</v>
      </c>
      <c r="G36" s="39"/>
      <c r="H36" s="38" t="s">
        <v>83</v>
      </c>
    </row>
    <row r="37" spans="1:8" ht="82.5" x14ac:dyDescent="0.25">
      <c r="A37" s="35" t="s">
        <v>23</v>
      </c>
      <c r="B37" s="36" t="s">
        <v>19</v>
      </c>
      <c r="C37" s="24">
        <v>455000</v>
      </c>
      <c r="D37" s="24">
        <v>455000</v>
      </c>
      <c r="E37" s="24">
        <v>455000</v>
      </c>
      <c r="F37" s="20">
        <f t="shared" si="0"/>
        <v>1</v>
      </c>
      <c r="G37" s="36"/>
      <c r="H37" s="40" t="s">
        <v>84</v>
      </c>
    </row>
    <row r="38" spans="1:8" ht="66" x14ac:dyDescent="0.25">
      <c r="A38" s="35" t="s">
        <v>23</v>
      </c>
      <c r="B38" s="36" t="s">
        <v>20</v>
      </c>
      <c r="C38" s="41">
        <v>980000</v>
      </c>
      <c r="D38" s="41">
        <v>980000</v>
      </c>
      <c r="E38" s="41">
        <v>980000</v>
      </c>
      <c r="F38" s="20">
        <f t="shared" si="0"/>
        <v>1</v>
      </c>
      <c r="G38" s="36"/>
      <c r="H38" s="40" t="s">
        <v>85</v>
      </c>
    </row>
    <row r="39" spans="1:8" ht="66" x14ac:dyDescent="0.25">
      <c r="A39" s="35" t="s">
        <v>23</v>
      </c>
      <c r="B39" s="36" t="s">
        <v>25</v>
      </c>
      <c r="C39" s="41">
        <v>41000</v>
      </c>
      <c r="D39" s="41">
        <v>41000</v>
      </c>
      <c r="E39" s="41">
        <v>41000</v>
      </c>
      <c r="F39" s="20">
        <f t="shared" si="0"/>
        <v>1</v>
      </c>
      <c r="G39" s="36"/>
      <c r="H39" s="40" t="s">
        <v>86</v>
      </c>
    </row>
    <row r="40" spans="1:8" ht="181.5" x14ac:dyDescent="0.25">
      <c r="A40" s="29" t="s">
        <v>38</v>
      </c>
      <c r="B40" s="26" t="s">
        <v>11</v>
      </c>
      <c r="C40" s="27">
        <v>1197000</v>
      </c>
      <c r="D40" s="27">
        <v>1281283</v>
      </c>
      <c r="E40" s="27">
        <v>1281283</v>
      </c>
      <c r="F40" s="20">
        <f t="shared" si="0"/>
        <v>1</v>
      </c>
      <c r="G40" s="42"/>
      <c r="H40" s="25" t="s">
        <v>87</v>
      </c>
    </row>
    <row r="41" spans="1:8" ht="82.5" x14ac:dyDescent="0.25">
      <c r="A41" s="35" t="s">
        <v>26</v>
      </c>
      <c r="B41" s="43" t="s">
        <v>16</v>
      </c>
      <c r="C41" s="19">
        <v>160000</v>
      </c>
      <c r="D41" s="19">
        <v>160000</v>
      </c>
      <c r="E41" s="19">
        <v>160000</v>
      </c>
      <c r="F41" s="20">
        <f t="shared" si="0"/>
        <v>1</v>
      </c>
      <c r="G41" s="44"/>
      <c r="H41" s="45" t="s">
        <v>88</v>
      </c>
    </row>
    <row r="42" spans="1:8" ht="66" x14ac:dyDescent="0.25">
      <c r="A42" s="22" t="s">
        <v>27</v>
      </c>
      <c r="B42" s="46" t="s">
        <v>12</v>
      </c>
      <c r="C42" s="24">
        <v>90000</v>
      </c>
      <c r="D42" s="24">
        <v>90000</v>
      </c>
      <c r="E42" s="24">
        <v>90000</v>
      </c>
      <c r="F42" s="20">
        <f t="shared" si="0"/>
        <v>1</v>
      </c>
      <c r="G42" s="47"/>
      <c r="H42" s="45" t="s">
        <v>89</v>
      </c>
    </row>
    <row r="43" spans="1:8" ht="66" x14ac:dyDescent="0.25">
      <c r="A43" s="22" t="s">
        <v>27</v>
      </c>
      <c r="B43" s="48" t="s">
        <v>9</v>
      </c>
      <c r="C43" s="24">
        <v>1128000</v>
      </c>
      <c r="D43" s="24">
        <v>1128000</v>
      </c>
      <c r="E43" s="24">
        <v>1128000</v>
      </c>
      <c r="F43" s="20">
        <f t="shared" si="0"/>
        <v>1</v>
      </c>
      <c r="G43" s="47"/>
      <c r="H43" s="45" t="s">
        <v>90</v>
      </c>
    </row>
    <row r="44" spans="1:8" ht="66" x14ac:dyDescent="0.25">
      <c r="A44" s="29" t="s">
        <v>28</v>
      </c>
      <c r="B44" s="31" t="s">
        <v>18</v>
      </c>
      <c r="C44" s="27">
        <v>701000</v>
      </c>
      <c r="D44" s="27">
        <v>701000</v>
      </c>
      <c r="E44" s="27">
        <v>701000</v>
      </c>
      <c r="F44" s="20">
        <f t="shared" si="0"/>
        <v>1</v>
      </c>
      <c r="G44" s="29"/>
      <c r="H44" s="28" t="s">
        <v>91</v>
      </c>
    </row>
    <row r="45" spans="1:8" ht="66" x14ac:dyDescent="0.25">
      <c r="A45" s="29" t="s">
        <v>29</v>
      </c>
      <c r="B45" s="26" t="s">
        <v>8</v>
      </c>
      <c r="C45" s="27">
        <v>250000</v>
      </c>
      <c r="D45" s="27">
        <v>250000</v>
      </c>
      <c r="E45" s="27">
        <v>204500</v>
      </c>
      <c r="F45" s="20">
        <f t="shared" si="0"/>
        <v>0.81799999999999995</v>
      </c>
      <c r="G45" s="28"/>
      <c r="H45" s="28" t="s">
        <v>92</v>
      </c>
    </row>
    <row r="46" spans="1:8" ht="66" x14ac:dyDescent="0.25">
      <c r="A46" s="22" t="s">
        <v>5</v>
      </c>
      <c r="B46" s="25" t="s">
        <v>17</v>
      </c>
      <c r="C46" s="24">
        <v>6000</v>
      </c>
      <c r="D46" s="24">
        <v>6000</v>
      </c>
      <c r="E46" s="24">
        <v>6000</v>
      </c>
      <c r="F46" s="20">
        <f t="shared" si="0"/>
        <v>1</v>
      </c>
      <c r="G46" s="25"/>
      <c r="H46" s="40" t="s">
        <v>93</v>
      </c>
    </row>
    <row r="47" spans="1:8" ht="82.5" x14ac:dyDescent="0.25">
      <c r="A47" s="22" t="s">
        <v>5</v>
      </c>
      <c r="B47" s="23" t="s">
        <v>8</v>
      </c>
      <c r="C47" s="24">
        <v>40000</v>
      </c>
      <c r="D47" s="24">
        <v>40000</v>
      </c>
      <c r="E47" s="24">
        <v>35700</v>
      </c>
      <c r="F47" s="20">
        <f t="shared" si="0"/>
        <v>0.89249999999999996</v>
      </c>
      <c r="G47" s="40"/>
      <c r="H47" s="25" t="s">
        <v>94</v>
      </c>
    </row>
    <row r="48" spans="1:8" ht="132" x14ac:dyDescent="0.25">
      <c r="A48" s="22" t="s">
        <v>5</v>
      </c>
      <c r="B48" s="43" t="s">
        <v>19</v>
      </c>
      <c r="C48" s="24">
        <v>8833000</v>
      </c>
      <c r="D48" s="24">
        <v>8833000</v>
      </c>
      <c r="E48" s="24">
        <v>8326768</v>
      </c>
      <c r="F48" s="20">
        <f t="shared" si="0"/>
        <v>0.94268855428506737</v>
      </c>
      <c r="G48" s="40"/>
      <c r="H48" s="25" t="s">
        <v>95</v>
      </c>
    </row>
    <row r="49" spans="1:8" ht="49.5" x14ac:dyDescent="0.25">
      <c r="A49" s="29" t="s">
        <v>30</v>
      </c>
      <c r="B49" s="26" t="s">
        <v>17</v>
      </c>
      <c r="C49" s="27">
        <v>6000</v>
      </c>
      <c r="D49" s="27">
        <v>6000</v>
      </c>
      <c r="E49" s="27">
        <v>6000</v>
      </c>
      <c r="F49" s="20">
        <f t="shared" si="0"/>
        <v>1</v>
      </c>
      <c r="G49" s="49"/>
      <c r="H49" s="28" t="s">
        <v>96</v>
      </c>
    </row>
    <row r="50" spans="1:8" ht="66" x14ac:dyDescent="0.25">
      <c r="A50" s="22" t="s">
        <v>30</v>
      </c>
      <c r="B50" s="23" t="s">
        <v>16</v>
      </c>
      <c r="C50" s="24">
        <v>26000</v>
      </c>
      <c r="D50" s="24">
        <v>26000</v>
      </c>
      <c r="E50" s="24">
        <v>26000</v>
      </c>
      <c r="F50" s="20">
        <f t="shared" si="0"/>
        <v>1</v>
      </c>
      <c r="G50" s="49"/>
      <c r="H50" s="25" t="s">
        <v>97</v>
      </c>
    </row>
    <row r="51" spans="1:8" ht="66" x14ac:dyDescent="0.25">
      <c r="A51" s="29" t="s">
        <v>30</v>
      </c>
      <c r="B51" s="31" t="s">
        <v>18</v>
      </c>
      <c r="C51" s="27">
        <v>2000</v>
      </c>
      <c r="D51" s="27">
        <v>2000</v>
      </c>
      <c r="E51" s="27">
        <v>2000</v>
      </c>
      <c r="F51" s="20">
        <f t="shared" si="0"/>
        <v>1</v>
      </c>
      <c r="G51" s="49"/>
      <c r="H51" s="28" t="s">
        <v>98</v>
      </c>
    </row>
    <row r="52" spans="1:8" ht="66" x14ac:dyDescent="0.25">
      <c r="A52" s="29" t="s">
        <v>30</v>
      </c>
      <c r="B52" s="26" t="s">
        <v>8</v>
      </c>
      <c r="C52" s="27">
        <v>120000</v>
      </c>
      <c r="D52" s="19">
        <v>145415</v>
      </c>
      <c r="E52" s="19">
        <v>145415</v>
      </c>
      <c r="F52" s="20">
        <f t="shared" si="0"/>
        <v>1</v>
      </c>
      <c r="G52" s="49"/>
      <c r="H52" s="25" t="s">
        <v>99</v>
      </c>
    </row>
    <row r="53" spans="1:8" ht="66" x14ac:dyDescent="0.25">
      <c r="A53" s="29" t="s">
        <v>30</v>
      </c>
      <c r="B53" s="26" t="s">
        <v>19</v>
      </c>
      <c r="C53" s="27">
        <v>150000</v>
      </c>
      <c r="D53" s="27">
        <v>90000</v>
      </c>
      <c r="E53" s="27">
        <v>90000</v>
      </c>
      <c r="F53" s="20">
        <f t="shared" si="0"/>
        <v>1</v>
      </c>
      <c r="G53" s="49"/>
      <c r="H53" s="50" t="s">
        <v>100</v>
      </c>
    </row>
    <row r="54" spans="1:8" ht="82.5" x14ac:dyDescent="0.25">
      <c r="A54" s="35" t="s">
        <v>31</v>
      </c>
      <c r="B54" s="23" t="s">
        <v>15</v>
      </c>
      <c r="C54" s="19">
        <v>40000</v>
      </c>
      <c r="D54" s="19">
        <v>40000</v>
      </c>
      <c r="E54" s="19">
        <v>40000</v>
      </c>
      <c r="F54" s="20">
        <f t="shared" si="0"/>
        <v>1</v>
      </c>
      <c r="G54" s="35"/>
      <c r="H54" s="36" t="s">
        <v>101</v>
      </c>
    </row>
    <row r="55" spans="1:8" ht="115.5" x14ac:dyDescent="0.25">
      <c r="A55" s="22" t="s">
        <v>39</v>
      </c>
      <c r="B55" s="43" t="s">
        <v>32</v>
      </c>
      <c r="C55" s="24">
        <v>53000</v>
      </c>
      <c r="D55" s="24">
        <v>53000</v>
      </c>
      <c r="E55" s="24">
        <v>53000</v>
      </c>
      <c r="F55" s="20">
        <f t="shared" si="0"/>
        <v>1</v>
      </c>
      <c r="G55" s="22"/>
      <c r="H55" s="25" t="s">
        <v>102</v>
      </c>
    </row>
    <row r="56" spans="1:8" ht="132" x14ac:dyDescent="0.25">
      <c r="A56" s="35" t="s">
        <v>36</v>
      </c>
      <c r="B56" s="36" t="s">
        <v>17</v>
      </c>
      <c r="C56" s="32">
        <v>4000</v>
      </c>
      <c r="D56" s="32">
        <v>4000</v>
      </c>
      <c r="E56" s="51">
        <v>0</v>
      </c>
      <c r="F56" s="20">
        <f t="shared" si="0"/>
        <v>0</v>
      </c>
      <c r="G56" s="34" t="s">
        <v>103</v>
      </c>
      <c r="H56" s="34" t="s">
        <v>104</v>
      </c>
    </row>
    <row r="57" spans="1:8" ht="66" x14ac:dyDescent="0.25">
      <c r="A57" s="52" t="s">
        <v>33</v>
      </c>
      <c r="B57" s="40" t="s">
        <v>15</v>
      </c>
      <c r="C57" s="53">
        <v>4000</v>
      </c>
      <c r="D57" s="54">
        <v>4000</v>
      </c>
      <c r="E57" s="54">
        <v>4000</v>
      </c>
      <c r="F57" s="20">
        <f t="shared" si="0"/>
        <v>1</v>
      </c>
      <c r="G57" s="25"/>
      <c r="H57" s="55" t="s">
        <v>105</v>
      </c>
    </row>
    <row r="58" spans="1:8" ht="66" x14ac:dyDescent="0.25">
      <c r="A58" s="52" t="s">
        <v>33</v>
      </c>
      <c r="B58" s="40" t="s">
        <v>40</v>
      </c>
      <c r="C58" s="53">
        <v>22000</v>
      </c>
      <c r="D58" s="54">
        <v>18000</v>
      </c>
      <c r="E58" s="54">
        <v>18000</v>
      </c>
      <c r="F58" s="20">
        <f t="shared" si="0"/>
        <v>1</v>
      </c>
      <c r="G58" s="25"/>
      <c r="H58" s="55" t="s">
        <v>106</v>
      </c>
    </row>
    <row r="59" spans="1:8" ht="132" x14ac:dyDescent="0.25">
      <c r="A59" s="52" t="s">
        <v>33</v>
      </c>
      <c r="B59" s="40" t="s">
        <v>24</v>
      </c>
      <c r="C59" s="53">
        <v>6000</v>
      </c>
      <c r="D59" s="53">
        <v>6000</v>
      </c>
      <c r="E59" s="53">
        <v>6000</v>
      </c>
      <c r="F59" s="20">
        <f t="shared" si="0"/>
        <v>1</v>
      </c>
      <c r="G59" s="25"/>
      <c r="H59" s="55" t="s">
        <v>107</v>
      </c>
    </row>
    <row r="60" spans="1:8" ht="132" x14ac:dyDescent="0.25">
      <c r="A60" s="52" t="s">
        <v>33</v>
      </c>
      <c r="B60" s="40" t="s">
        <v>19</v>
      </c>
      <c r="C60" s="53">
        <v>2243000</v>
      </c>
      <c r="D60" s="54">
        <v>2243000</v>
      </c>
      <c r="E60" s="54">
        <v>2243000</v>
      </c>
      <c r="F60" s="20">
        <f t="shared" si="0"/>
        <v>1</v>
      </c>
      <c r="G60" s="25"/>
      <c r="H60" s="55" t="s">
        <v>108</v>
      </c>
    </row>
    <row r="61" spans="1:8" ht="82.5" x14ac:dyDescent="0.25">
      <c r="A61" s="56" t="s">
        <v>34</v>
      </c>
      <c r="B61" s="23" t="s">
        <v>17</v>
      </c>
      <c r="C61" s="24">
        <v>40000</v>
      </c>
      <c r="D61" s="24">
        <v>40000</v>
      </c>
      <c r="E61" s="24">
        <v>40000</v>
      </c>
      <c r="F61" s="20">
        <f t="shared" si="0"/>
        <v>1</v>
      </c>
      <c r="G61" s="25"/>
      <c r="H61" s="55" t="s">
        <v>109</v>
      </c>
    </row>
    <row r="62" spans="1:8" ht="66" x14ac:dyDescent="0.25">
      <c r="A62" s="56" t="s">
        <v>34</v>
      </c>
      <c r="B62" s="23" t="s">
        <v>19</v>
      </c>
      <c r="C62" s="24">
        <v>11000000</v>
      </c>
      <c r="D62" s="24">
        <v>11000000</v>
      </c>
      <c r="E62" s="24">
        <v>11000000</v>
      </c>
      <c r="F62" s="20">
        <f t="shared" si="0"/>
        <v>1</v>
      </c>
      <c r="G62" s="25"/>
      <c r="H62" s="55" t="s">
        <v>110</v>
      </c>
    </row>
    <row r="63" spans="1:8" ht="82.5" x14ac:dyDescent="0.25">
      <c r="A63" s="56" t="s">
        <v>34</v>
      </c>
      <c r="B63" s="23" t="s">
        <v>20</v>
      </c>
      <c r="C63" s="24">
        <v>4742000</v>
      </c>
      <c r="D63" s="24">
        <v>4742000</v>
      </c>
      <c r="E63" s="24">
        <v>4742000</v>
      </c>
      <c r="F63" s="20">
        <f t="shared" si="0"/>
        <v>1</v>
      </c>
      <c r="G63" s="25"/>
      <c r="H63" s="55" t="s">
        <v>111</v>
      </c>
    </row>
    <row r="64" spans="1:8" ht="66" x14ac:dyDescent="0.25">
      <c r="A64" s="29" t="s">
        <v>35</v>
      </c>
      <c r="B64" s="43" t="s">
        <v>32</v>
      </c>
      <c r="C64" s="27">
        <v>611000</v>
      </c>
      <c r="D64" s="27">
        <v>611000</v>
      </c>
      <c r="E64" s="27">
        <v>611000</v>
      </c>
      <c r="F64" s="20">
        <f t="shared" si="0"/>
        <v>1</v>
      </c>
      <c r="G64" s="50"/>
      <c r="H64" s="28" t="s">
        <v>112</v>
      </c>
    </row>
  </sheetData>
  <mergeCells count="2">
    <mergeCell ref="G2:H2"/>
    <mergeCell ref="A1:H1"/>
  </mergeCells>
  <phoneticPr fontId="3" type="noConversion"/>
  <pageMargins left="0.7" right="0.44117647058823528" top="0.75" bottom="0.75" header="0.3" footer="0.3"/>
  <pageSetup paperSize="9" scale="70" orientation="portrait" r:id="rId1"/>
  <headerFooter>
    <oddFooter>&amp;C&amp;"標楷體,標準"第&amp;"Times New Roman,標準" &amp;P &amp;"標楷體,標準"頁，共&amp;"Times New Roman,標準" &amp;N &amp;"標楷體,標準"頁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第1季</vt:lpstr>
      <vt:lpstr>工作表1</vt:lpstr>
      <vt:lpstr>第1季!Print_Titles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朱琳</dc:creator>
  <cp:lastModifiedBy>cxy</cp:lastModifiedBy>
  <cp:lastPrinted>2019-01-10T07:54:21Z</cp:lastPrinted>
  <dcterms:created xsi:type="dcterms:W3CDTF">2007-11-26T01:28:45Z</dcterms:created>
  <dcterms:modified xsi:type="dcterms:W3CDTF">2019-01-21T01:34:58Z</dcterms:modified>
</cp:coreProperties>
</file>